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1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<sst xmlns="http://schemas.openxmlformats.org/spreadsheetml/2006/main" count="237" uniqueCount="45">
  <si>
    <t>Teams</t>
  </si>
  <si>
    <t>Team 1</t>
  </si>
  <si>
    <t>Tunierstart:</t>
  </si>
  <si>
    <t>Team 2</t>
  </si>
  <si>
    <t>Spielzeit:</t>
  </si>
  <si>
    <t>Team 3</t>
  </si>
  <si>
    <t>Teamsitzung</t>
  </si>
  <si>
    <t>Pausen:</t>
  </si>
  <si>
    <t>Team 4</t>
  </si>
  <si>
    <t>Grosse Pause:</t>
  </si>
  <si>
    <t>Team 5</t>
  </si>
  <si>
    <t>Tunierort:</t>
  </si>
  <si>
    <t>Team 6</t>
  </si>
  <si>
    <t>Datum:</t>
  </si>
  <si>
    <t>Halle:</t>
  </si>
  <si>
    <t>Spiel Nr.:</t>
  </si>
  <si>
    <t>Start</t>
  </si>
  <si>
    <t>Ende</t>
  </si>
  <si>
    <t>:</t>
  </si>
  <si>
    <t>Tore</t>
  </si>
  <si>
    <t>Punkte</t>
  </si>
  <si>
    <t>Bemerkungen</t>
  </si>
  <si>
    <t>Chipmunks</t>
  </si>
  <si>
    <t>Beavers</t>
  </si>
  <si>
    <t>Spielplan Einradhockeyturnier</t>
  </si>
  <si>
    <t>Herzogenbuchsee</t>
  </si>
  <si>
    <t>3-fach Halle beim Hallenbad Herzogenbuchsi</t>
  </si>
  <si>
    <t>Tornados</t>
  </si>
  <si>
    <t>Snakes</t>
  </si>
  <si>
    <t>Unicycle Tigers 2</t>
  </si>
  <si>
    <t>Magic Flyers</t>
  </si>
  <si>
    <t xml:space="preserve">                   Pause</t>
  </si>
  <si>
    <t>Rebecca</t>
  </si>
  <si>
    <t>Marcel</t>
  </si>
  <si>
    <t>Peter</t>
  </si>
  <si>
    <t>Schumi</t>
  </si>
  <si>
    <t>Tore erzielt</t>
  </si>
  <si>
    <t>Tore erhalten</t>
  </si>
  <si>
    <t>Spiel 1</t>
  </si>
  <si>
    <t>Spiel 2</t>
  </si>
  <si>
    <t>Spiel 3</t>
  </si>
  <si>
    <t>Spiel 4</t>
  </si>
  <si>
    <t>Spiel 5</t>
  </si>
  <si>
    <t>Total</t>
  </si>
  <si>
    <t>Rangliste Herzogenbuchsee 27.09.2008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</si>
</sst>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h:mm"/>
  </numFmts>
  <fonts count="9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b/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6" fillId="0" borderId="2" xfId="0" applyFont="1" applyBorder="1" applyAlignment="1">
      <alignment/>
    </xf>
    <xf numFmtId="0" fontId="5" fillId="0" borderId="2" xfId="0" applyFont="1" applyBorder="1" applyAlignment="1">
      <alignment horizontal="center" vertical="center" textRotation="90"/>
    </xf>
    <xf numFmtId="164" fontId="6" fillId="0" borderId="2" xfId="0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0" xfId="0" applyFont="1" applyAlignment="1">
      <alignment/>
    </xf>
    <xf numFmtId="0" fontId="5" fillId="0" borderId="1" xfId="0" applyFont="1" applyFill="1" applyBorder="1" applyAlignment="1">
      <alignment/>
    </xf>
    <xf numFmtId="164" fontId="6" fillId="3" borderId="1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4" fillId="5" borderId="1" xfId="0" applyFont="1" applyFill="1" applyBorder="1" applyAlignment="1">
      <alignment/>
    </xf>
    <xf numFmtId="0" fontId="4" fillId="0" borderId="1" xfId="0" applyFont="1" applyBorder="1" applyAlignment="1">
      <alignment/>
    </xf>
    <xf numFmtId="164" fontId="4" fillId="0" borderId="2" xfId="0" applyNumberFormat="1" applyFont="1" applyFill="1" applyBorder="1" applyAlignment="1">
      <alignment/>
    </xf>
    <xf numFmtId="0" fontId="4" fillId="5" borderId="2" xfId="0" applyFont="1" applyFill="1" applyBorder="1" applyAlignment="1">
      <alignment/>
    </xf>
    <xf numFmtId="0" fontId="4" fillId="0" borderId="2" xfId="0" applyFont="1" applyBorder="1" applyAlignment="1">
      <alignment/>
    </xf>
    <xf numFmtId="164" fontId="6" fillId="4" borderId="3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5" borderId="5" xfId="0" applyFont="1" applyFill="1" applyBorder="1" applyAlignment="1">
      <alignment/>
    </xf>
    <xf numFmtId="0" fontId="4" fillId="5" borderId="3" xfId="0" applyFont="1" applyFill="1" applyBorder="1" applyAlignment="1">
      <alignment/>
    </xf>
    <xf numFmtId="0" fontId="4" fillId="6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/>
    </xf>
    <xf numFmtId="0" fontId="6" fillId="0" borderId="1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6" fillId="0" borderId="1" xfId="0" applyFont="1" applyFill="1" applyBorder="1" applyAlignment="1">
      <alignment horizontal="center"/>
    </xf>
    <xf numFmtId="0" fontId="0" fillId="6" borderId="1" xfId="0" applyFill="1" applyBorder="1" applyAlignment="1">
      <alignment/>
    </xf>
    <xf numFmtId="0" fontId="4" fillId="6" borderId="6" xfId="0" applyFont="1" applyFill="1" applyBorder="1" applyAlignment="1">
      <alignment/>
    </xf>
    <xf numFmtId="164" fontId="4" fillId="0" borderId="7" xfId="0" applyNumberFormat="1" applyFont="1" applyFill="1" applyBorder="1" applyAlignment="1">
      <alignment/>
    </xf>
    <xf numFmtId="164" fontId="4" fillId="0" borderId="8" xfId="0" applyNumberFormat="1" applyFont="1" applyFill="1" applyBorder="1" applyAlignment="1">
      <alignment/>
    </xf>
    <xf numFmtId="0" fontId="6" fillId="0" borderId="1" xfId="0" applyFont="1" applyBorder="1" applyAlignment="1">
      <alignment horizontal="center" vertical="center"/>
    </xf>
    <xf numFmtId="20" fontId="6" fillId="3" borderId="0" xfId="0" applyNumberFormat="1" applyFont="1" applyFill="1" applyAlignment="1">
      <alignment horizontal="center"/>
    </xf>
    <xf numFmtId="20" fontId="6" fillId="4" borderId="3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right"/>
    </xf>
    <xf numFmtId="20" fontId="6" fillId="3" borderId="1" xfId="0" applyNumberFormat="1" applyFont="1" applyFill="1" applyBorder="1" applyAlignment="1">
      <alignment horizontal="center"/>
    </xf>
    <xf numFmtId="0" fontId="0" fillId="6" borderId="9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1" xfId="0" applyBorder="1" applyAlignment="1">
      <alignment/>
    </xf>
    <xf numFmtId="20" fontId="6" fillId="4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/>
    </xf>
    <xf numFmtId="0" fontId="6" fillId="0" borderId="9" xfId="0" applyFont="1" applyBorder="1" applyAlignment="1">
      <alignment horizontal="center" vertical="center"/>
    </xf>
    <xf numFmtId="164" fontId="4" fillId="0" borderId="10" xfId="0" applyNumberFormat="1" applyFont="1" applyFill="1" applyBorder="1" applyAlignment="1">
      <alignment/>
    </xf>
    <xf numFmtId="0" fontId="4" fillId="5" borderId="11" xfId="0" applyFont="1" applyFill="1" applyBorder="1" applyAlignment="1">
      <alignment/>
    </xf>
    <xf numFmtId="0" fontId="4" fillId="5" borderId="10" xfId="0" applyFont="1" applyFill="1" applyBorder="1" applyAlignment="1">
      <alignment/>
    </xf>
    <xf numFmtId="0" fontId="4" fillId="5" borderId="9" xfId="0" applyFont="1" applyFill="1" applyBorder="1" applyAlignment="1">
      <alignment/>
    </xf>
    <xf numFmtId="0" fontId="4" fillId="0" borderId="9" xfId="0" applyFont="1" applyBorder="1" applyAlignment="1">
      <alignment/>
    </xf>
    <xf numFmtId="0" fontId="4" fillId="6" borderId="9" xfId="0" applyFont="1" applyFill="1" applyBorder="1" applyAlignment="1">
      <alignment/>
    </xf>
    <xf numFmtId="0" fontId="4" fillId="6" borderId="9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4" fontId="6" fillId="0" borderId="4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textRotation="90"/>
    </xf>
    <xf numFmtId="0" fontId="5" fillId="0" borderId="12" xfId="0" applyFont="1" applyBorder="1" applyAlignment="1">
      <alignment textRotation="90"/>
    </xf>
    <xf numFmtId="0" fontId="5" fillId="0" borderId="1" xfId="0" applyFont="1" applyBorder="1" applyAlignment="1">
      <alignment textRotation="90"/>
    </xf>
    <xf numFmtId="0" fontId="5" fillId="0" borderId="13" xfId="0" applyFont="1" applyBorder="1" applyAlignment="1">
      <alignment textRotation="9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164" fontId="6" fillId="0" borderId="18" xfId="0" applyNumberFormat="1" applyFont="1" applyBorder="1" applyAlignment="1">
      <alignment horizontal="left"/>
    </xf>
    <xf numFmtId="0" fontId="0" fillId="7" borderId="0" xfId="0" applyFill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5" borderId="1" xfId="0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164" fontId="6" fillId="5" borderId="2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4" fontId="6" fillId="5" borderId="1" xfId="0" applyNumberFormat="1" applyFont="1" applyFill="1" applyBorder="1" applyAlignment="1">
      <alignment horizontal="left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left"/>
    </xf>
    <xf numFmtId="0" fontId="5" fillId="6" borderId="0" xfId="0" applyFont="1" applyFill="1" applyBorder="1" applyAlignment="1">
      <alignment horizontal="left"/>
    </xf>
    <xf numFmtId="0" fontId="5" fillId="6" borderId="20" xfId="0" applyFont="1" applyFill="1" applyBorder="1" applyAlignment="1">
      <alignment horizontal="left"/>
    </xf>
    <xf numFmtId="164" fontId="6" fillId="6" borderId="3" xfId="0" applyNumberFormat="1" applyFont="1" applyFill="1" applyBorder="1" applyAlignment="1">
      <alignment horizontal="center"/>
    </xf>
    <xf numFmtId="164" fontId="6" fillId="6" borderId="4" xfId="0" applyNumberFormat="1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left"/>
    </xf>
    <xf numFmtId="164" fontId="6" fillId="0" borderId="3" xfId="0" applyNumberFormat="1" applyFont="1" applyBorder="1" applyAlignment="1">
      <alignment horizontal="left"/>
    </xf>
    <xf numFmtId="164" fontId="6" fillId="0" borderId="4" xfId="0" applyNumberFormat="1" applyFont="1" applyBorder="1" applyAlignment="1">
      <alignment horizontal="left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G62" sqref="G62"/>
    </sheetView>
  </sheetViews>
  <sheetFormatPr defaultColWidth="9.140625" defaultRowHeight="12.75"/>
  <cols>
    <col min="1" max="1" width="3.7109375" style="0" customWidth="1"/>
    <col min="2" max="3" width="11.421875" style="0" customWidth="1"/>
    <col min="4" max="4" width="1.57421875" style="0" customWidth="1"/>
    <col min="5" max="5" width="17.7109375" style="0" customWidth="1"/>
    <col min="6" max="6" width="1.421875" style="0" customWidth="1"/>
    <col min="7" max="7" width="17.57421875" style="0" customWidth="1"/>
    <col min="8" max="8" width="0.85546875" style="0" customWidth="1"/>
    <col min="9" max="9" width="8.140625" style="0" customWidth="1"/>
    <col min="10" max="10" width="1.421875" style="0" customWidth="1"/>
    <col min="11" max="11" width="7.28125" style="0" customWidth="1"/>
    <col min="12" max="12" width="0.85546875" style="0" customWidth="1"/>
    <col min="13" max="13" width="8.57421875" style="0" customWidth="1"/>
    <col min="14" max="14" width="1.421875" style="0" customWidth="1"/>
    <col min="15" max="15" width="7.8515625" style="0" customWidth="1"/>
    <col min="16" max="16384" width="11.421875" style="0" customWidth="1"/>
  </cols>
  <sheetData>
    <row r="1" spans="1:16" ht="20.25">
      <c r="A1" s="75" t="s">
        <v>24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7"/>
    </row>
    <row r="2" spans="1:16" ht="12.7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ht="15.75">
      <c r="A3" s="78" t="s">
        <v>0</v>
      </c>
      <c r="B3" s="79"/>
      <c r="C3" s="79"/>
      <c r="D3" s="80"/>
      <c r="E3" s="1"/>
      <c r="F3" s="2"/>
      <c r="G3" s="3"/>
      <c r="H3" s="2"/>
      <c r="I3" s="3"/>
      <c r="J3" s="2"/>
      <c r="K3" s="3"/>
      <c r="L3" s="2"/>
      <c r="M3" s="3"/>
      <c r="N3" s="2"/>
      <c r="O3" s="3"/>
      <c r="P3" s="3"/>
    </row>
    <row r="4" spans="1:16" ht="15">
      <c r="A4" s="4">
        <v>1</v>
      </c>
      <c r="B4" s="81" t="s">
        <v>27</v>
      </c>
      <c r="C4" s="81"/>
      <c r="D4" s="81"/>
      <c r="E4" s="3"/>
      <c r="F4" s="2"/>
      <c r="G4" s="5" t="s">
        <v>2</v>
      </c>
      <c r="H4" s="82">
        <v>0.375</v>
      </c>
      <c r="I4" s="82"/>
      <c r="J4" s="82"/>
      <c r="K4" s="3"/>
      <c r="L4" s="2"/>
      <c r="M4" s="3"/>
      <c r="N4" s="2"/>
      <c r="O4" s="3"/>
      <c r="P4" s="3"/>
    </row>
    <row r="5" spans="1:16" ht="15">
      <c r="A5" s="4">
        <v>2</v>
      </c>
      <c r="B5" s="81" t="s">
        <v>23</v>
      </c>
      <c r="C5" s="81"/>
      <c r="D5" s="81"/>
      <c r="E5" s="3"/>
      <c r="F5" s="2"/>
      <c r="G5" s="5" t="s">
        <v>4</v>
      </c>
      <c r="H5" s="82">
        <v>0.006944444444444444</v>
      </c>
      <c r="I5" s="82"/>
      <c r="J5" s="82"/>
      <c r="K5" s="3"/>
      <c r="L5" s="2"/>
      <c r="M5" s="3"/>
      <c r="N5" s="2"/>
      <c r="O5" s="3"/>
      <c r="P5" s="3"/>
    </row>
    <row r="6" spans="1:16" ht="15.75">
      <c r="A6" s="4">
        <v>3</v>
      </c>
      <c r="B6" s="81" t="s">
        <v>22</v>
      </c>
      <c r="C6" s="81"/>
      <c r="D6" s="81"/>
      <c r="E6" s="6" t="s">
        <v>6</v>
      </c>
      <c r="F6" s="2"/>
      <c r="G6" s="5" t="s">
        <v>7</v>
      </c>
      <c r="H6" s="82">
        <v>0.001388888888888889</v>
      </c>
      <c r="I6" s="82"/>
      <c r="J6" s="82"/>
      <c r="K6" s="3"/>
      <c r="L6" s="2"/>
      <c r="M6" s="3"/>
      <c r="N6" s="2"/>
      <c r="O6" s="3"/>
      <c r="P6" s="3"/>
    </row>
    <row r="7" spans="1:16" ht="15.75">
      <c r="A7" s="4">
        <v>4</v>
      </c>
      <c r="B7" s="81" t="s">
        <v>28</v>
      </c>
      <c r="C7" s="81"/>
      <c r="D7" s="81"/>
      <c r="E7" s="7">
        <v>0.3541666666666667</v>
      </c>
      <c r="F7" s="2"/>
      <c r="G7" s="8" t="s">
        <v>9</v>
      </c>
      <c r="H7" s="85">
        <v>0.001388888888888889</v>
      </c>
      <c r="I7" s="85"/>
      <c r="J7" s="85"/>
      <c r="K7" s="3"/>
      <c r="L7" s="2"/>
      <c r="M7" s="3"/>
      <c r="N7" s="2"/>
      <c r="O7" s="3"/>
      <c r="P7" s="3"/>
    </row>
    <row r="8" spans="1:16" ht="15">
      <c r="A8" s="4">
        <v>5</v>
      </c>
      <c r="B8" s="81" t="s">
        <v>29</v>
      </c>
      <c r="C8" s="81"/>
      <c r="D8" s="81"/>
      <c r="E8" s="3"/>
      <c r="F8" s="2"/>
      <c r="G8" s="5" t="s">
        <v>11</v>
      </c>
      <c r="H8" s="86" t="s">
        <v>25</v>
      </c>
      <c r="I8" s="86"/>
      <c r="J8" s="86"/>
      <c r="K8" s="86"/>
      <c r="L8" s="86"/>
      <c r="M8" s="86"/>
      <c r="N8" s="86"/>
      <c r="O8" s="86"/>
      <c r="P8" s="3"/>
    </row>
    <row r="9" spans="1:16" ht="15">
      <c r="A9" s="4">
        <v>6</v>
      </c>
      <c r="B9" s="92" t="s">
        <v>30</v>
      </c>
      <c r="C9" s="93"/>
      <c r="D9" s="94"/>
      <c r="E9" s="3"/>
      <c r="F9" s="2"/>
      <c r="G9" s="5" t="s">
        <v>13</v>
      </c>
      <c r="H9" s="95">
        <v>39718</v>
      </c>
      <c r="I9" s="86"/>
      <c r="J9" s="86"/>
      <c r="K9" s="86"/>
      <c r="L9" s="86"/>
      <c r="M9" s="86"/>
      <c r="N9" s="86"/>
      <c r="O9" s="86"/>
      <c r="P9" s="3"/>
    </row>
    <row r="10" spans="1:16" ht="15">
      <c r="A10" s="4"/>
      <c r="B10" s="81"/>
      <c r="C10" s="81"/>
      <c r="D10" s="81"/>
      <c r="E10" s="3"/>
      <c r="F10" s="2"/>
      <c r="G10" s="5" t="s">
        <v>14</v>
      </c>
      <c r="H10" s="96" t="s">
        <v>26</v>
      </c>
      <c r="I10" s="97"/>
      <c r="J10" s="97"/>
      <c r="K10" s="97"/>
      <c r="L10" s="97"/>
      <c r="M10" s="97"/>
      <c r="N10" s="97"/>
      <c r="O10" s="97"/>
      <c r="P10" s="97"/>
    </row>
    <row r="11" spans="1:16" ht="15">
      <c r="A11" s="4"/>
      <c r="B11" s="81"/>
      <c r="C11" s="81"/>
      <c r="D11" s="81"/>
      <c r="E11" s="3"/>
      <c r="F11" s="2"/>
      <c r="G11" s="3"/>
      <c r="H11" s="2"/>
      <c r="I11" s="3"/>
      <c r="J11" s="2"/>
      <c r="K11" s="3"/>
      <c r="L11" s="2"/>
      <c r="M11" s="3"/>
      <c r="N11" s="2"/>
      <c r="O11" s="3"/>
      <c r="P11" s="3"/>
    </row>
    <row r="12" spans="1:16" ht="12.75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1:16" ht="49.5">
      <c r="A13" s="9" t="s">
        <v>15</v>
      </c>
      <c r="B13" s="10" t="s">
        <v>16</v>
      </c>
      <c r="C13" s="10" t="s">
        <v>17</v>
      </c>
      <c r="D13" s="98"/>
      <c r="E13" s="8" t="s">
        <v>1</v>
      </c>
      <c r="F13" s="11" t="s">
        <v>18</v>
      </c>
      <c r="G13" s="8" t="s">
        <v>3</v>
      </c>
      <c r="H13" s="83"/>
      <c r="I13" s="12" t="s">
        <v>19</v>
      </c>
      <c r="J13" s="13" t="s">
        <v>18</v>
      </c>
      <c r="K13" s="14" t="s">
        <v>19</v>
      </c>
      <c r="L13" s="83"/>
      <c r="M13" s="12" t="s">
        <v>20</v>
      </c>
      <c r="N13" s="13" t="s">
        <v>18</v>
      </c>
      <c r="O13" s="14" t="s">
        <v>20</v>
      </c>
      <c r="P13" s="15" t="s">
        <v>21</v>
      </c>
    </row>
    <row r="14" spans="1:17" ht="15">
      <c r="A14" s="16">
        <v>1</v>
      </c>
      <c r="B14" s="17">
        <f>H4</f>
        <v>0.375</v>
      </c>
      <c r="C14" s="18">
        <f>B14+H5</f>
        <v>0.3819444444444444</v>
      </c>
      <c r="D14" s="98"/>
      <c r="E14" s="19" t="s">
        <v>27</v>
      </c>
      <c r="F14" s="20" t="s">
        <v>18</v>
      </c>
      <c r="G14" s="19" t="s">
        <v>23</v>
      </c>
      <c r="H14" s="84"/>
      <c r="I14" s="21">
        <v>0</v>
      </c>
      <c r="J14" s="11">
        <v>1</v>
      </c>
      <c r="K14" s="21">
        <v>1</v>
      </c>
      <c r="L14" s="84"/>
      <c r="M14" s="21">
        <v>0</v>
      </c>
      <c r="N14" s="11" t="s">
        <v>18</v>
      </c>
      <c r="O14" s="21">
        <v>2</v>
      </c>
      <c r="P14" s="22" t="s">
        <v>33</v>
      </c>
      <c r="Q14" s="22" t="s">
        <v>32</v>
      </c>
    </row>
    <row r="15" spans="1:17" ht="15">
      <c r="A15" s="16">
        <v>2</v>
      </c>
      <c r="B15" s="17">
        <f>C14+H6</f>
        <v>0.3833333333333333</v>
      </c>
      <c r="C15" s="18">
        <f>B15+H5</f>
        <v>0.3902777777777777</v>
      </c>
      <c r="D15" s="98"/>
      <c r="E15" s="19" t="s">
        <v>22</v>
      </c>
      <c r="F15" s="20" t="s">
        <v>18</v>
      </c>
      <c r="G15" s="19" t="s">
        <v>28</v>
      </c>
      <c r="H15" s="84"/>
      <c r="I15" s="21">
        <v>2</v>
      </c>
      <c r="J15" s="11" t="s">
        <v>18</v>
      </c>
      <c r="K15" s="21">
        <v>2</v>
      </c>
      <c r="L15" s="84"/>
      <c r="M15" s="21">
        <v>1</v>
      </c>
      <c r="N15" s="11" t="s">
        <v>18</v>
      </c>
      <c r="O15" s="21">
        <v>1</v>
      </c>
      <c r="P15" s="22" t="s">
        <v>32</v>
      </c>
      <c r="Q15" s="22" t="s">
        <v>34</v>
      </c>
    </row>
    <row r="16" spans="1:17" ht="15">
      <c r="A16" s="16">
        <v>3</v>
      </c>
      <c r="B16" s="17">
        <f>C15+H6</f>
        <v>0.3916666666666666</v>
      </c>
      <c r="C16" s="18">
        <f>B16+H5</f>
        <v>0.398611111111111</v>
      </c>
      <c r="D16" s="98"/>
      <c r="E16" s="19" t="s">
        <v>29</v>
      </c>
      <c r="F16" s="20" t="s">
        <v>18</v>
      </c>
      <c r="G16" s="19" t="s">
        <v>30</v>
      </c>
      <c r="H16" s="84"/>
      <c r="I16" s="21">
        <v>6</v>
      </c>
      <c r="J16" s="11" t="s">
        <v>18</v>
      </c>
      <c r="K16" s="21">
        <v>1</v>
      </c>
      <c r="L16" s="84"/>
      <c r="M16" s="21">
        <v>2</v>
      </c>
      <c r="N16" s="11" t="s">
        <v>18</v>
      </c>
      <c r="O16" s="21">
        <v>0</v>
      </c>
      <c r="P16" s="22" t="s">
        <v>34</v>
      </c>
      <c r="Q16" s="22" t="s">
        <v>33</v>
      </c>
    </row>
    <row r="17" spans="1:17" ht="15">
      <c r="A17" s="16">
        <v>4</v>
      </c>
      <c r="B17" s="17">
        <f>C16+H6</f>
        <v>0.3999999999999999</v>
      </c>
      <c r="C17" s="18">
        <f>B17+H5</f>
        <v>0.40694444444444433</v>
      </c>
      <c r="D17" s="98"/>
      <c r="E17" s="19" t="s">
        <v>27</v>
      </c>
      <c r="F17" s="20" t="s">
        <v>18</v>
      </c>
      <c r="G17" s="19" t="s">
        <v>22</v>
      </c>
      <c r="H17" s="84"/>
      <c r="I17" s="21">
        <v>2</v>
      </c>
      <c r="J17" s="11" t="s">
        <v>18</v>
      </c>
      <c r="K17" s="21">
        <v>0</v>
      </c>
      <c r="L17" s="84"/>
      <c r="M17" s="21">
        <v>2</v>
      </c>
      <c r="N17" s="11" t="s">
        <v>18</v>
      </c>
      <c r="O17" s="21">
        <v>0</v>
      </c>
      <c r="P17" s="22" t="s">
        <v>35</v>
      </c>
      <c r="Q17" s="22" t="s">
        <v>32</v>
      </c>
    </row>
    <row r="18" spans="1:17" ht="15">
      <c r="A18" s="16">
        <v>5</v>
      </c>
      <c r="B18" s="17">
        <f>C17+H6</f>
        <v>0.4083333333333332</v>
      </c>
      <c r="C18" s="18">
        <f>B18+H5</f>
        <v>0.41527777777777763</v>
      </c>
      <c r="D18" s="98"/>
      <c r="E18" s="23" t="s">
        <v>23</v>
      </c>
      <c r="F18" s="20" t="s">
        <v>18</v>
      </c>
      <c r="G18" s="23" t="s">
        <v>28</v>
      </c>
      <c r="H18" s="84"/>
      <c r="I18" s="24">
        <v>3</v>
      </c>
      <c r="J18" s="11" t="s">
        <v>18</v>
      </c>
      <c r="K18" s="24">
        <v>0</v>
      </c>
      <c r="L18" s="84"/>
      <c r="M18" s="24">
        <v>2</v>
      </c>
      <c r="N18" s="11" t="s">
        <v>18</v>
      </c>
      <c r="O18" s="24">
        <v>0</v>
      </c>
      <c r="P18" s="25" t="s">
        <v>32</v>
      </c>
      <c r="Q18" s="22" t="s">
        <v>34</v>
      </c>
    </row>
    <row r="19" spans="1:17" ht="14.25" hidden="1">
      <c r="A19" s="89"/>
      <c r="B19" s="89"/>
      <c r="C19" s="89"/>
      <c r="D19" s="90"/>
      <c r="E19" s="89"/>
      <c r="F19" s="89"/>
      <c r="G19" s="89"/>
      <c r="H19" s="90"/>
      <c r="I19" s="89"/>
      <c r="J19" s="89"/>
      <c r="K19" s="89"/>
      <c r="L19" s="90"/>
      <c r="M19" s="89"/>
      <c r="N19" s="89"/>
      <c r="O19" s="89"/>
      <c r="P19" s="91"/>
      <c r="Q19" s="22"/>
    </row>
    <row r="20" spans="1:17" ht="15">
      <c r="A20" s="16">
        <v>6</v>
      </c>
      <c r="B20" s="17">
        <f>C18+H6</f>
        <v>0.4166666666666665</v>
      </c>
      <c r="C20" s="26">
        <f>B20+H5</f>
        <v>0.42361111111111094</v>
      </c>
      <c r="D20" s="87"/>
      <c r="E20" s="27" t="s">
        <v>22</v>
      </c>
      <c r="F20" s="20" t="s">
        <v>18</v>
      </c>
      <c r="G20" s="19" t="s">
        <v>29</v>
      </c>
      <c r="H20" s="106"/>
      <c r="I20" s="29">
        <v>6</v>
      </c>
      <c r="J20" s="11" t="s">
        <v>18</v>
      </c>
      <c r="K20" s="30">
        <v>2</v>
      </c>
      <c r="L20" s="106"/>
      <c r="M20" s="29">
        <v>2</v>
      </c>
      <c r="N20" s="11" t="s">
        <v>18</v>
      </c>
      <c r="O20" s="21">
        <v>0</v>
      </c>
      <c r="P20" s="22" t="s">
        <v>34</v>
      </c>
      <c r="Q20" s="22" t="s">
        <v>35</v>
      </c>
    </row>
    <row r="21" spans="1:17" ht="15">
      <c r="A21" s="16">
        <v>7</v>
      </c>
      <c r="B21" s="17">
        <f>C20+H6</f>
        <v>0.4249999999999998</v>
      </c>
      <c r="C21" s="26">
        <f>B21+H5</f>
        <v>0.43194444444444424</v>
      </c>
      <c r="D21" s="88"/>
      <c r="E21" s="27" t="s">
        <v>28</v>
      </c>
      <c r="F21" s="20" t="s">
        <v>18</v>
      </c>
      <c r="G21" s="19" t="s">
        <v>30</v>
      </c>
      <c r="H21" s="99"/>
      <c r="I21" s="29">
        <v>2</v>
      </c>
      <c r="J21" s="11" t="s">
        <v>18</v>
      </c>
      <c r="K21" s="30">
        <v>0</v>
      </c>
      <c r="L21" s="99"/>
      <c r="M21" s="29">
        <v>2</v>
      </c>
      <c r="N21" s="11" t="s">
        <v>18</v>
      </c>
      <c r="O21" s="21">
        <v>0</v>
      </c>
      <c r="P21" s="22" t="s">
        <v>32</v>
      </c>
      <c r="Q21" s="22" t="s">
        <v>33</v>
      </c>
    </row>
    <row r="22" spans="1:17" ht="15">
      <c r="A22" s="16">
        <v>8</v>
      </c>
      <c r="B22" s="17">
        <f>C21+H6</f>
        <v>0.4333333333333331</v>
      </c>
      <c r="C22" s="26">
        <f>B22+H5</f>
        <v>0.44027777777777755</v>
      </c>
      <c r="D22" s="88"/>
      <c r="E22" s="27" t="s">
        <v>27</v>
      </c>
      <c r="F22" s="20" t="s">
        <v>18</v>
      </c>
      <c r="G22" s="19" t="s">
        <v>29</v>
      </c>
      <c r="H22" s="99"/>
      <c r="I22" s="29">
        <v>6</v>
      </c>
      <c r="J22" s="11" t="s">
        <v>18</v>
      </c>
      <c r="K22" s="30">
        <v>3</v>
      </c>
      <c r="L22" s="99"/>
      <c r="M22" s="29">
        <v>2</v>
      </c>
      <c r="N22" s="11" t="s">
        <v>18</v>
      </c>
      <c r="O22" s="21">
        <v>0</v>
      </c>
      <c r="P22" s="22" t="s">
        <v>33</v>
      </c>
      <c r="Q22" s="22" t="s">
        <v>34</v>
      </c>
    </row>
    <row r="23" spans="1:17" ht="15">
      <c r="A23" s="16">
        <v>9</v>
      </c>
      <c r="B23" s="17">
        <f>C22+H6</f>
        <v>0.44166666666666643</v>
      </c>
      <c r="C23" s="26">
        <f>B23+H5</f>
        <v>0.44861111111111085</v>
      </c>
      <c r="D23" s="88"/>
      <c r="E23" s="27" t="s">
        <v>23</v>
      </c>
      <c r="F23" s="20" t="s">
        <v>18</v>
      </c>
      <c r="G23" s="28" t="s">
        <v>22</v>
      </c>
      <c r="H23" s="99"/>
      <c r="I23" s="29">
        <v>5</v>
      </c>
      <c r="J23" s="11" t="s">
        <v>18</v>
      </c>
      <c r="K23" s="30">
        <v>1</v>
      </c>
      <c r="L23" s="99"/>
      <c r="M23" s="29">
        <v>2</v>
      </c>
      <c r="N23" s="11" t="s">
        <v>18</v>
      </c>
      <c r="O23" s="21">
        <v>0</v>
      </c>
      <c r="P23" s="22" t="s">
        <v>34</v>
      </c>
      <c r="Q23" s="22" t="s">
        <v>32</v>
      </c>
    </row>
    <row r="24" spans="1:17" ht="15">
      <c r="A24" s="16">
        <v>10</v>
      </c>
      <c r="B24" s="17">
        <f>C23+H6</f>
        <v>0.44999999999999973</v>
      </c>
      <c r="C24" s="26">
        <f>B24+H5</f>
        <v>0.45694444444444415</v>
      </c>
      <c r="D24" s="88"/>
      <c r="E24" s="27" t="s">
        <v>28</v>
      </c>
      <c r="F24" s="20" t="s">
        <v>18</v>
      </c>
      <c r="G24" s="19" t="s">
        <v>29</v>
      </c>
      <c r="H24" s="99"/>
      <c r="I24" s="29">
        <v>3</v>
      </c>
      <c r="J24" s="11" t="s">
        <v>18</v>
      </c>
      <c r="K24" s="30">
        <v>2</v>
      </c>
      <c r="L24" s="99"/>
      <c r="M24" s="29">
        <v>2</v>
      </c>
      <c r="N24" s="11" t="s">
        <v>18</v>
      </c>
      <c r="O24" s="21">
        <v>0</v>
      </c>
      <c r="P24" s="22" t="s">
        <v>32</v>
      </c>
      <c r="Q24" s="22" t="s">
        <v>33</v>
      </c>
    </row>
    <row r="25" spans="1:17" ht="15" customHeight="1">
      <c r="A25" s="100" t="s">
        <v>31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2"/>
    </row>
    <row r="26" spans="1:17" ht="15">
      <c r="A26" s="32">
        <v>11</v>
      </c>
      <c r="B26" s="17">
        <f>C24+H7</f>
        <v>0.45833333333333304</v>
      </c>
      <c r="C26" s="26">
        <f>B26+H5</f>
        <v>0.46527777777777746</v>
      </c>
      <c r="D26" s="88"/>
      <c r="E26" s="27" t="s">
        <v>27</v>
      </c>
      <c r="F26" s="20" t="s">
        <v>18</v>
      </c>
      <c r="G26" s="19" t="s">
        <v>30</v>
      </c>
      <c r="H26" s="99"/>
      <c r="I26" s="29">
        <v>7</v>
      </c>
      <c r="J26" s="33" t="s">
        <v>18</v>
      </c>
      <c r="K26" s="30">
        <v>0</v>
      </c>
      <c r="L26" s="99"/>
      <c r="M26" s="29">
        <v>2</v>
      </c>
      <c r="N26" s="33" t="s">
        <v>18</v>
      </c>
      <c r="O26" s="21">
        <v>0</v>
      </c>
      <c r="P26" s="34" t="s">
        <v>33</v>
      </c>
      <c r="Q26" s="22" t="s">
        <v>34</v>
      </c>
    </row>
    <row r="27" spans="1:17" ht="15">
      <c r="A27" s="32">
        <v>12</v>
      </c>
      <c r="B27" s="17">
        <f>C26+H6</f>
        <v>0.46666666666666634</v>
      </c>
      <c r="C27" s="26">
        <f>B27+H5</f>
        <v>0.47361111111111076</v>
      </c>
      <c r="D27" s="88"/>
      <c r="E27" s="27" t="s">
        <v>23</v>
      </c>
      <c r="F27" s="20" t="s">
        <v>18</v>
      </c>
      <c r="G27" s="19" t="s">
        <v>29</v>
      </c>
      <c r="H27" s="99"/>
      <c r="I27" s="29">
        <v>6</v>
      </c>
      <c r="J27" s="33" t="s">
        <v>18</v>
      </c>
      <c r="K27" s="30">
        <v>1</v>
      </c>
      <c r="L27" s="99"/>
      <c r="M27" s="29">
        <v>2</v>
      </c>
      <c r="N27" s="33" t="s">
        <v>18</v>
      </c>
      <c r="O27" s="21">
        <v>0</v>
      </c>
      <c r="P27" s="34" t="s">
        <v>34</v>
      </c>
      <c r="Q27" s="22" t="s">
        <v>32</v>
      </c>
    </row>
    <row r="28" spans="1:17" ht="15">
      <c r="A28" s="32">
        <v>13</v>
      </c>
      <c r="B28" s="17">
        <f>C27+H6</f>
        <v>0.47499999999999964</v>
      </c>
      <c r="C28" s="26">
        <f>B28+H5</f>
        <v>0.48194444444444406</v>
      </c>
      <c r="D28" s="88"/>
      <c r="E28" s="27" t="s">
        <v>22</v>
      </c>
      <c r="F28" s="20" t="s">
        <v>18</v>
      </c>
      <c r="G28" s="19" t="s">
        <v>30</v>
      </c>
      <c r="H28" s="99"/>
      <c r="I28" s="29">
        <v>7</v>
      </c>
      <c r="J28" s="33" t="s">
        <v>18</v>
      </c>
      <c r="K28" s="30">
        <v>0</v>
      </c>
      <c r="L28" s="99"/>
      <c r="M28" s="29">
        <v>2</v>
      </c>
      <c r="N28" s="33" t="s">
        <v>18</v>
      </c>
      <c r="O28" s="21">
        <v>0</v>
      </c>
      <c r="P28" s="34" t="s">
        <v>32</v>
      </c>
      <c r="Q28" s="22" t="s">
        <v>35</v>
      </c>
    </row>
    <row r="29" spans="1:17" ht="15">
      <c r="A29" s="32">
        <v>14</v>
      </c>
      <c r="B29" s="17">
        <f>C28+H6</f>
        <v>0.48333333333333295</v>
      </c>
      <c r="C29" s="26">
        <f>B29+H5</f>
        <v>0.49027777777777737</v>
      </c>
      <c r="D29" s="88"/>
      <c r="E29" s="27" t="s">
        <v>27</v>
      </c>
      <c r="F29" s="35" t="s">
        <v>18</v>
      </c>
      <c r="G29" s="28" t="s">
        <v>28</v>
      </c>
      <c r="H29" s="99"/>
      <c r="I29" s="29">
        <v>4</v>
      </c>
      <c r="J29" s="33" t="s">
        <v>18</v>
      </c>
      <c r="K29" s="30">
        <v>1</v>
      </c>
      <c r="L29" s="99"/>
      <c r="M29" s="29">
        <v>2</v>
      </c>
      <c r="N29" s="33" t="s">
        <v>18</v>
      </c>
      <c r="O29" s="21">
        <v>0</v>
      </c>
      <c r="P29" s="34" t="s">
        <v>34</v>
      </c>
      <c r="Q29" s="22" t="s">
        <v>33</v>
      </c>
    </row>
    <row r="30" spans="1:17" ht="15.75" customHeight="1" hidden="1">
      <c r="A30" s="36"/>
      <c r="B30" s="103"/>
      <c r="C30" s="104"/>
      <c r="D30" s="88"/>
      <c r="E30" s="105"/>
      <c r="F30" s="105"/>
      <c r="G30" s="105"/>
      <c r="H30" s="99"/>
      <c r="I30" s="105"/>
      <c r="J30" s="105"/>
      <c r="K30" s="105"/>
      <c r="L30" s="99"/>
      <c r="M30" s="105"/>
      <c r="N30" s="105"/>
      <c r="O30" s="107"/>
      <c r="P30" s="34"/>
      <c r="Q30" s="22"/>
    </row>
    <row r="31" spans="1:17" ht="15">
      <c r="A31" s="32">
        <v>15</v>
      </c>
      <c r="B31" s="17">
        <f>C29+H6</f>
        <v>0.49166666666666625</v>
      </c>
      <c r="C31" s="26">
        <f>B31+H5</f>
        <v>0.49861111111111067</v>
      </c>
      <c r="D31" s="58"/>
      <c r="E31" s="27" t="s">
        <v>23</v>
      </c>
      <c r="F31" s="35" t="s">
        <v>18</v>
      </c>
      <c r="G31" s="19" t="s">
        <v>30</v>
      </c>
      <c r="H31" s="59"/>
      <c r="I31" s="29">
        <v>4</v>
      </c>
      <c r="J31" s="40" t="s">
        <v>18</v>
      </c>
      <c r="K31" s="30">
        <v>0</v>
      </c>
      <c r="L31" s="59"/>
      <c r="M31" s="29">
        <v>2</v>
      </c>
      <c r="N31" s="40" t="s">
        <v>18</v>
      </c>
      <c r="O31" s="21">
        <v>0</v>
      </c>
      <c r="P31" s="22" t="s">
        <v>33</v>
      </c>
      <c r="Q31" s="22" t="s">
        <v>32</v>
      </c>
    </row>
    <row r="32" spans="1:16" ht="15" hidden="1">
      <c r="A32" s="32"/>
      <c r="B32" s="41">
        <v>0.5625</v>
      </c>
      <c r="C32" s="50">
        <v>0.5694444444444444</v>
      </c>
      <c r="D32" s="37"/>
      <c r="E32" s="51" t="s">
        <v>1</v>
      </c>
      <c r="F32" s="52" t="s">
        <v>18</v>
      </c>
      <c r="G32" s="53" t="s">
        <v>3</v>
      </c>
      <c r="H32" s="31"/>
      <c r="I32" s="54"/>
      <c r="J32" s="52" t="s">
        <v>18</v>
      </c>
      <c r="K32" s="55"/>
      <c r="L32" s="31"/>
      <c r="M32" s="54"/>
      <c r="N32" s="52" t="s">
        <v>18</v>
      </c>
      <c r="O32" s="56"/>
      <c r="P32" s="57"/>
    </row>
    <row r="33" spans="1:16" ht="15" hidden="1">
      <c r="A33" s="32">
        <v>17</v>
      </c>
      <c r="B33" s="17">
        <v>0.5729166666666666</v>
      </c>
      <c r="C33" s="26">
        <v>0.579861111111111</v>
      </c>
      <c r="D33" s="37"/>
      <c r="E33" s="27" t="s">
        <v>5</v>
      </c>
      <c r="F33" s="40" t="s">
        <v>18</v>
      </c>
      <c r="G33" s="28" t="s">
        <v>8</v>
      </c>
      <c r="H33" s="31"/>
      <c r="I33" s="29"/>
      <c r="J33" s="40" t="s">
        <v>18</v>
      </c>
      <c r="K33" s="30"/>
      <c r="L33" s="31"/>
      <c r="M33" s="29"/>
      <c r="N33" s="40" t="s">
        <v>18</v>
      </c>
      <c r="O33" s="21"/>
      <c r="P33" s="22"/>
    </row>
    <row r="34" spans="1:16" ht="15" hidden="1">
      <c r="A34" s="32">
        <v>18</v>
      </c>
      <c r="B34" s="17">
        <v>0.5833333333333334</v>
      </c>
      <c r="C34" s="26">
        <v>0.5902777777777778</v>
      </c>
      <c r="D34" s="37"/>
      <c r="E34" s="27" t="s">
        <v>10</v>
      </c>
      <c r="F34" s="40" t="s">
        <v>18</v>
      </c>
      <c r="G34" s="28" t="s">
        <v>12</v>
      </c>
      <c r="H34" s="31"/>
      <c r="I34" s="29"/>
      <c r="J34" s="40" t="s">
        <v>18</v>
      </c>
      <c r="K34" s="30"/>
      <c r="L34" s="31"/>
      <c r="M34" s="29"/>
      <c r="N34" s="40" t="s">
        <v>18</v>
      </c>
      <c r="O34" s="21"/>
      <c r="P34" s="22"/>
    </row>
    <row r="35" spans="1:16" ht="15" hidden="1">
      <c r="A35" s="32">
        <v>19</v>
      </c>
      <c r="B35" s="17">
        <v>0.59375</v>
      </c>
      <c r="C35" s="26">
        <v>0.6006944444444444</v>
      </c>
      <c r="D35" s="37"/>
      <c r="E35" s="27" t="s">
        <v>1</v>
      </c>
      <c r="F35" s="40" t="s">
        <v>18</v>
      </c>
      <c r="G35" s="28" t="s">
        <v>5</v>
      </c>
      <c r="H35" s="31"/>
      <c r="I35" s="29"/>
      <c r="J35" s="40" t="s">
        <v>18</v>
      </c>
      <c r="K35" s="30"/>
      <c r="L35" s="31"/>
      <c r="M35" s="29"/>
      <c r="N35" s="40" t="s">
        <v>18</v>
      </c>
      <c r="O35" s="21"/>
      <c r="P35" s="22"/>
    </row>
    <row r="36" spans="1:16" ht="15" hidden="1">
      <c r="A36" s="32">
        <v>20</v>
      </c>
      <c r="B36" s="17">
        <v>0.6041666666666666</v>
      </c>
      <c r="C36" s="26">
        <v>0.611111111111111</v>
      </c>
      <c r="D36" s="37"/>
      <c r="E36" s="38" t="s">
        <v>3</v>
      </c>
      <c r="F36" s="40" t="s">
        <v>18</v>
      </c>
      <c r="G36" s="39" t="s">
        <v>8</v>
      </c>
      <c r="H36" s="31"/>
      <c r="I36" s="29"/>
      <c r="J36" s="40" t="s">
        <v>18</v>
      </c>
      <c r="K36" s="30"/>
      <c r="L36" s="31"/>
      <c r="M36" s="29"/>
      <c r="N36" s="40" t="s">
        <v>18</v>
      </c>
      <c r="O36" s="21"/>
      <c r="P36" s="22"/>
    </row>
    <row r="37" spans="1:16" ht="15" hidden="1">
      <c r="A37" s="32">
        <v>21</v>
      </c>
      <c r="B37" s="17">
        <v>0.6145833333333334</v>
      </c>
      <c r="C37" s="26">
        <v>0.6215277777777778</v>
      </c>
      <c r="D37" s="37"/>
      <c r="E37" s="27" t="s">
        <v>5</v>
      </c>
      <c r="F37" s="40" t="s">
        <v>18</v>
      </c>
      <c r="G37" s="28" t="s">
        <v>10</v>
      </c>
      <c r="H37" s="31"/>
      <c r="I37" s="29"/>
      <c r="J37" s="40" t="s">
        <v>18</v>
      </c>
      <c r="K37" s="30"/>
      <c r="L37" s="31"/>
      <c r="M37" s="29"/>
      <c r="N37" s="40" t="s">
        <v>18</v>
      </c>
      <c r="O37" s="21"/>
      <c r="P37" s="22"/>
    </row>
    <row r="38" spans="1:16" ht="15" hidden="1">
      <c r="A38" s="32">
        <v>22</v>
      </c>
      <c r="B38" s="17">
        <v>0.625</v>
      </c>
      <c r="C38" s="26">
        <v>0.6319444444444444</v>
      </c>
      <c r="D38" s="37"/>
      <c r="E38" s="27" t="s">
        <v>8</v>
      </c>
      <c r="F38" s="40" t="s">
        <v>18</v>
      </c>
      <c r="G38" s="28" t="s">
        <v>12</v>
      </c>
      <c r="H38" s="31"/>
      <c r="I38" s="29"/>
      <c r="J38" s="40" t="s">
        <v>18</v>
      </c>
      <c r="K38" s="30"/>
      <c r="L38" s="31"/>
      <c r="M38" s="29"/>
      <c r="N38" s="40" t="s">
        <v>18</v>
      </c>
      <c r="O38" s="21"/>
      <c r="P38" s="22"/>
    </row>
    <row r="39" spans="1:16" ht="15" hidden="1">
      <c r="A39" s="32">
        <v>23</v>
      </c>
      <c r="B39" s="17">
        <v>0.6354166666666666</v>
      </c>
      <c r="C39" s="26">
        <v>0.642361111111111</v>
      </c>
      <c r="D39" s="37"/>
      <c r="E39" s="27" t="s">
        <v>1</v>
      </c>
      <c r="F39" s="40" t="s">
        <v>18</v>
      </c>
      <c r="G39" s="28" t="s">
        <v>10</v>
      </c>
      <c r="H39" s="31"/>
      <c r="I39" s="29"/>
      <c r="J39" s="40" t="s">
        <v>18</v>
      </c>
      <c r="K39" s="30"/>
      <c r="L39" s="31"/>
      <c r="M39" s="29"/>
      <c r="N39" s="40" t="s">
        <v>18</v>
      </c>
      <c r="O39" s="21"/>
      <c r="P39" s="22"/>
    </row>
    <row r="40" spans="1:16" ht="15" hidden="1">
      <c r="A40" s="32">
        <v>24</v>
      </c>
      <c r="B40" s="17">
        <v>0.6458333333333334</v>
      </c>
      <c r="C40" s="26">
        <v>0.6527777777777778</v>
      </c>
      <c r="D40" s="37"/>
      <c r="E40" s="27" t="s">
        <v>3</v>
      </c>
      <c r="F40" s="40" t="s">
        <v>18</v>
      </c>
      <c r="G40" s="28" t="s">
        <v>5</v>
      </c>
      <c r="H40" s="31"/>
      <c r="I40" s="29"/>
      <c r="J40" s="40" t="s">
        <v>18</v>
      </c>
      <c r="K40" s="30"/>
      <c r="L40" s="31"/>
      <c r="M40" s="29"/>
      <c r="N40" s="40" t="s">
        <v>18</v>
      </c>
      <c r="O40" s="21"/>
      <c r="P40" s="22"/>
    </row>
    <row r="41" spans="1:16" ht="15" hidden="1">
      <c r="A41" s="32">
        <v>25</v>
      </c>
      <c r="B41" s="17">
        <v>0.65625</v>
      </c>
      <c r="C41" s="26">
        <v>0.6631944444444444</v>
      </c>
      <c r="D41" s="37"/>
      <c r="E41" s="27" t="s">
        <v>8</v>
      </c>
      <c r="F41" s="40" t="s">
        <v>18</v>
      </c>
      <c r="G41" s="28" t="s">
        <v>10</v>
      </c>
      <c r="H41" s="31"/>
      <c r="I41" s="29"/>
      <c r="J41" s="40" t="s">
        <v>18</v>
      </c>
      <c r="K41" s="30"/>
      <c r="L41" s="31"/>
      <c r="M41" s="29"/>
      <c r="N41" s="40" t="s">
        <v>18</v>
      </c>
      <c r="O41" s="21"/>
      <c r="P41" s="22"/>
    </row>
    <row r="42" spans="1:16" ht="15" hidden="1">
      <c r="A42" s="32">
        <v>26</v>
      </c>
      <c r="B42" s="17">
        <v>0.6666666666666666</v>
      </c>
      <c r="C42" s="26">
        <v>0.6736111111111112</v>
      </c>
      <c r="D42" s="37"/>
      <c r="E42" s="27" t="s">
        <v>1</v>
      </c>
      <c r="F42" s="40" t="s">
        <v>18</v>
      </c>
      <c r="G42" s="28" t="s">
        <v>12</v>
      </c>
      <c r="H42" s="31"/>
      <c r="I42" s="29"/>
      <c r="J42" s="40" t="s">
        <v>18</v>
      </c>
      <c r="K42" s="30"/>
      <c r="L42" s="31"/>
      <c r="M42" s="29"/>
      <c r="N42" s="40" t="s">
        <v>18</v>
      </c>
      <c r="O42" s="21"/>
      <c r="P42" s="22"/>
    </row>
    <row r="43" spans="1:16" ht="15" hidden="1">
      <c r="A43" s="32">
        <v>27</v>
      </c>
      <c r="B43" s="17">
        <v>0.6770833333333334</v>
      </c>
      <c r="C43" s="26">
        <v>0.6840277777777778</v>
      </c>
      <c r="D43" s="37"/>
      <c r="E43" s="27" t="s">
        <v>3</v>
      </c>
      <c r="F43" s="40" t="s">
        <v>18</v>
      </c>
      <c r="G43" s="28" t="s">
        <v>10</v>
      </c>
      <c r="H43" s="31"/>
      <c r="I43" s="29"/>
      <c r="J43" s="40" t="s">
        <v>18</v>
      </c>
      <c r="K43" s="30"/>
      <c r="L43" s="31"/>
      <c r="M43" s="29"/>
      <c r="N43" s="40" t="s">
        <v>18</v>
      </c>
      <c r="O43" s="21"/>
      <c r="P43" s="22"/>
    </row>
    <row r="44" spans="1:16" ht="15" hidden="1">
      <c r="A44" s="32">
        <v>28</v>
      </c>
      <c r="B44" s="17">
        <v>0.6875</v>
      </c>
      <c r="C44" s="42">
        <v>0.6944444444444445</v>
      </c>
      <c r="D44" s="37"/>
      <c r="E44" s="27" t="s">
        <v>5</v>
      </c>
      <c r="F44" s="40" t="s">
        <v>18</v>
      </c>
      <c r="G44" s="28" t="s">
        <v>12</v>
      </c>
      <c r="H44" s="31"/>
      <c r="I44" s="29"/>
      <c r="J44" s="40" t="s">
        <v>18</v>
      </c>
      <c r="K44" s="30"/>
      <c r="L44" s="31"/>
      <c r="M44" s="29"/>
      <c r="N44" s="40" t="s">
        <v>18</v>
      </c>
      <c r="O44" s="21"/>
      <c r="P44" s="22"/>
    </row>
    <row r="45" spans="1:16" ht="15" hidden="1">
      <c r="A45" s="43">
        <v>29</v>
      </c>
      <c r="B45" s="44">
        <v>0.6979166666666666</v>
      </c>
      <c r="C45" s="42">
        <v>0.7048611111111112</v>
      </c>
      <c r="D45" s="45"/>
      <c r="E45" s="19" t="s">
        <v>1</v>
      </c>
      <c r="F45" s="4" t="s">
        <v>18</v>
      </c>
      <c r="G45" s="28" t="s">
        <v>8</v>
      </c>
      <c r="H45" s="45"/>
      <c r="I45" s="46"/>
      <c r="J45" s="4" t="s">
        <v>18</v>
      </c>
      <c r="K45" s="47"/>
      <c r="L45" s="45"/>
      <c r="M45" s="48"/>
      <c r="N45" s="4" t="s">
        <v>18</v>
      </c>
      <c r="O45" s="46"/>
      <c r="P45" s="49"/>
    </row>
  </sheetData>
  <mergeCells count="34">
    <mergeCell ref="H20:H24"/>
    <mergeCell ref="L20:L24"/>
    <mergeCell ref="L26:L30"/>
    <mergeCell ref="M30:O30"/>
    <mergeCell ref="D26:D30"/>
    <mergeCell ref="H26:H30"/>
    <mergeCell ref="A25:Q25"/>
    <mergeCell ref="B30:C30"/>
    <mergeCell ref="E30:G30"/>
    <mergeCell ref="I30:K30"/>
    <mergeCell ref="D20:D24"/>
    <mergeCell ref="A19:P19"/>
    <mergeCell ref="B9:D9"/>
    <mergeCell ref="H9:O9"/>
    <mergeCell ref="B10:D10"/>
    <mergeCell ref="H10:P10"/>
    <mergeCell ref="B11:D11"/>
    <mergeCell ref="A12:P12"/>
    <mergeCell ref="D13:D18"/>
    <mergeCell ref="H13:H18"/>
    <mergeCell ref="L13:L18"/>
    <mergeCell ref="B7:D7"/>
    <mergeCell ref="H7:J7"/>
    <mergeCell ref="B8:D8"/>
    <mergeCell ref="H8:O8"/>
    <mergeCell ref="B5:D5"/>
    <mergeCell ref="H5:J5"/>
    <mergeCell ref="B6:D6"/>
    <mergeCell ref="H6:J6"/>
    <mergeCell ref="A2:P2"/>
    <mergeCell ref="A1:P1"/>
    <mergeCell ref="A3:D3"/>
    <mergeCell ref="B4:D4"/>
    <mergeCell ref="H4:J4"/>
  </mergeCells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"/>
  <sheetViews>
    <sheetView tabSelected="1" workbookViewId="0" topLeftCell="C1">
      <selection activeCell="Y32" sqref="Y32"/>
    </sheetView>
  </sheetViews>
  <sheetFormatPr defaultColWidth="9.140625" defaultRowHeight="12.75"/>
  <cols>
    <col min="1" max="2" width="11.421875" style="0" hidden="1" customWidth="1"/>
    <col min="3" max="3" width="18.57421875" style="0" bestFit="1" customWidth="1"/>
    <col min="4" max="22" width="5.7109375" style="0" customWidth="1"/>
    <col min="23" max="16384" width="11.421875" style="0" customWidth="1"/>
  </cols>
  <sheetData>
    <row r="1" spans="1:22" ht="18">
      <c r="A1" s="117" t="s">
        <v>44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</row>
    <row r="2" ht="13.5" thickBot="1"/>
    <row r="3" spans="4:22" ht="15.75">
      <c r="D3" s="111" t="s">
        <v>38</v>
      </c>
      <c r="E3" s="112"/>
      <c r="F3" s="113"/>
      <c r="G3" s="114" t="s">
        <v>39</v>
      </c>
      <c r="H3" s="115"/>
      <c r="I3" s="116"/>
      <c r="J3" s="114" t="s">
        <v>40</v>
      </c>
      <c r="K3" s="115"/>
      <c r="L3" s="116"/>
      <c r="M3" s="114" t="s">
        <v>41</v>
      </c>
      <c r="N3" s="115"/>
      <c r="O3" s="116"/>
      <c r="P3" s="114" t="s">
        <v>42</v>
      </c>
      <c r="Q3" s="115"/>
      <c r="R3" s="116"/>
      <c r="S3" s="114" t="s">
        <v>43</v>
      </c>
      <c r="T3" s="115"/>
      <c r="U3" s="115"/>
      <c r="V3" s="116"/>
    </row>
    <row r="4" spans="4:25" s="62" customFormat="1" ht="68.25" customHeight="1">
      <c r="D4" s="64" t="s">
        <v>36</v>
      </c>
      <c r="E4" s="65" t="s">
        <v>37</v>
      </c>
      <c r="F4" s="66" t="s">
        <v>20</v>
      </c>
      <c r="G4" s="64" t="s">
        <v>36</v>
      </c>
      <c r="H4" s="65" t="s">
        <v>37</v>
      </c>
      <c r="I4" s="66" t="s">
        <v>20</v>
      </c>
      <c r="J4" s="64" t="s">
        <v>36</v>
      </c>
      <c r="K4" s="65" t="s">
        <v>37</v>
      </c>
      <c r="L4" s="66" t="s">
        <v>20</v>
      </c>
      <c r="M4" s="64" t="s">
        <v>36</v>
      </c>
      <c r="N4" s="65" t="s">
        <v>37</v>
      </c>
      <c r="O4" s="66" t="s">
        <v>20</v>
      </c>
      <c r="P4" s="64" t="s">
        <v>36</v>
      </c>
      <c r="Q4" s="65" t="s">
        <v>37</v>
      </c>
      <c r="R4" s="66" t="s">
        <v>20</v>
      </c>
      <c r="S4" s="64" t="s">
        <v>36</v>
      </c>
      <c r="T4" s="65" t="s">
        <v>37</v>
      </c>
      <c r="U4" s="65" t="s">
        <v>20</v>
      </c>
      <c r="V4" s="66"/>
      <c r="W4" s="63"/>
      <c r="X4" s="63"/>
      <c r="Y4" s="63"/>
    </row>
    <row r="5" spans="1:22" ht="15">
      <c r="A5" s="108"/>
      <c r="B5" s="109"/>
      <c r="C5" s="61" t="s">
        <v>23</v>
      </c>
      <c r="D5" s="67">
        <v>1</v>
      </c>
      <c r="E5" s="49">
        <v>0</v>
      </c>
      <c r="F5" s="68">
        <v>2</v>
      </c>
      <c r="G5" s="67">
        <v>3</v>
      </c>
      <c r="H5" s="49">
        <v>0</v>
      </c>
      <c r="I5" s="68">
        <v>2</v>
      </c>
      <c r="J5" s="67">
        <v>5</v>
      </c>
      <c r="K5" s="49">
        <v>1</v>
      </c>
      <c r="L5" s="68">
        <v>2</v>
      </c>
      <c r="M5" s="67">
        <v>6</v>
      </c>
      <c r="N5" s="49">
        <v>1</v>
      </c>
      <c r="O5" s="68">
        <v>2</v>
      </c>
      <c r="P5" s="67">
        <v>4</v>
      </c>
      <c r="Q5" s="49">
        <v>0</v>
      </c>
      <c r="R5" s="68">
        <v>2</v>
      </c>
      <c r="S5" s="67">
        <f aca="true" t="shared" si="0" ref="S5:U10">D5+G5+J5+M5+P5</f>
        <v>19</v>
      </c>
      <c r="T5" s="49">
        <f t="shared" si="0"/>
        <v>2</v>
      </c>
      <c r="U5" s="49">
        <f t="shared" si="0"/>
        <v>10</v>
      </c>
      <c r="V5" s="68">
        <f aca="true" t="shared" si="1" ref="V5:V10">S5-T5</f>
        <v>17</v>
      </c>
    </row>
    <row r="6" spans="1:22" ht="15">
      <c r="A6" s="108"/>
      <c r="B6" s="109"/>
      <c r="C6" s="61" t="s">
        <v>27</v>
      </c>
      <c r="D6" s="67">
        <v>0</v>
      </c>
      <c r="E6" s="49">
        <v>1</v>
      </c>
      <c r="F6" s="68">
        <v>0</v>
      </c>
      <c r="G6" s="67">
        <v>2</v>
      </c>
      <c r="H6" s="49">
        <v>0</v>
      </c>
      <c r="I6" s="68">
        <v>2</v>
      </c>
      <c r="J6" s="67">
        <v>6</v>
      </c>
      <c r="K6" s="49">
        <v>3</v>
      </c>
      <c r="L6" s="68">
        <v>2</v>
      </c>
      <c r="M6" s="67">
        <v>7</v>
      </c>
      <c r="N6" s="49">
        <v>0</v>
      </c>
      <c r="O6" s="68">
        <v>2</v>
      </c>
      <c r="P6" s="67">
        <v>4</v>
      </c>
      <c r="Q6" s="49">
        <v>1</v>
      </c>
      <c r="R6" s="68">
        <v>2</v>
      </c>
      <c r="S6" s="67">
        <f t="shared" si="0"/>
        <v>19</v>
      </c>
      <c r="T6" s="49">
        <f t="shared" si="0"/>
        <v>5</v>
      </c>
      <c r="U6" s="49">
        <f t="shared" si="0"/>
        <v>8</v>
      </c>
      <c r="V6" s="68">
        <f t="shared" si="1"/>
        <v>14</v>
      </c>
    </row>
    <row r="7" spans="1:22" ht="15">
      <c r="A7" s="108"/>
      <c r="B7" s="109"/>
      <c r="C7" s="61" t="s">
        <v>22</v>
      </c>
      <c r="D7" s="67">
        <v>2</v>
      </c>
      <c r="E7" s="49">
        <v>2</v>
      </c>
      <c r="F7" s="68">
        <v>1</v>
      </c>
      <c r="G7" s="67">
        <v>0</v>
      </c>
      <c r="H7" s="49">
        <v>2</v>
      </c>
      <c r="I7" s="68">
        <v>0</v>
      </c>
      <c r="J7" s="67">
        <v>6</v>
      </c>
      <c r="K7" s="49">
        <v>2</v>
      </c>
      <c r="L7" s="68">
        <v>2</v>
      </c>
      <c r="M7" s="67">
        <v>1</v>
      </c>
      <c r="N7" s="49">
        <v>5</v>
      </c>
      <c r="O7" s="68">
        <v>0</v>
      </c>
      <c r="P7" s="67">
        <v>7</v>
      </c>
      <c r="Q7" s="49">
        <v>0</v>
      </c>
      <c r="R7" s="68">
        <v>2</v>
      </c>
      <c r="S7" s="67">
        <f t="shared" si="0"/>
        <v>16</v>
      </c>
      <c r="T7" s="49">
        <f t="shared" si="0"/>
        <v>11</v>
      </c>
      <c r="U7" s="49">
        <f t="shared" si="0"/>
        <v>5</v>
      </c>
      <c r="V7" s="68">
        <f t="shared" si="1"/>
        <v>5</v>
      </c>
    </row>
    <row r="8" spans="1:22" ht="15">
      <c r="A8" s="108"/>
      <c r="B8" s="109"/>
      <c r="C8" s="61" t="s">
        <v>28</v>
      </c>
      <c r="D8" s="67">
        <v>2</v>
      </c>
      <c r="E8" s="49">
        <v>2</v>
      </c>
      <c r="F8" s="68">
        <v>1</v>
      </c>
      <c r="G8" s="67">
        <v>0</v>
      </c>
      <c r="H8" s="49">
        <v>3</v>
      </c>
      <c r="I8" s="68">
        <v>0</v>
      </c>
      <c r="J8" s="67">
        <v>2</v>
      </c>
      <c r="K8" s="49">
        <v>0</v>
      </c>
      <c r="L8" s="68">
        <v>2</v>
      </c>
      <c r="M8" s="67">
        <v>3</v>
      </c>
      <c r="N8" s="49">
        <v>2</v>
      </c>
      <c r="O8" s="68">
        <v>2</v>
      </c>
      <c r="P8" s="67">
        <v>1</v>
      </c>
      <c r="Q8" s="49">
        <v>4</v>
      </c>
      <c r="R8" s="68">
        <v>0</v>
      </c>
      <c r="S8" s="67">
        <f t="shared" si="0"/>
        <v>8</v>
      </c>
      <c r="T8" s="49">
        <f t="shared" si="0"/>
        <v>11</v>
      </c>
      <c r="U8" s="49">
        <f t="shared" si="0"/>
        <v>5</v>
      </c>
      <c r="V8" s="68">
        <f t="shared" si="1"/>
        <v>-3</v>
      </c>
    </row>
    <row r="9" spans="1:22" ht="15">
      <c r="A9" s="108"/>
      <c r="B9" s="109"/>
      <c r="C9" s="61" t="s">
        <v>29</v>
      </c>
      <c r="D9" s="67">
        <v>6</v>
      </c>
      <c r="E9" s="49">
        <v>1</v>
      </c>
      <c r="F9" s="68">
        <v>2</v>
      </c>
      <c r="G9" s="67">
        <v>2</v>
      </c>
      <c r="H9" s="49">
        <v>6</v>
      </c>
      <c r="I9" s="68">
        <v>0</v>
      </c>
      <c r="J9" s="67">
        <v>3</v>
      </c>
      <c r="K9" s="49">
        <v>6</v>
      </c>
      <c r="L9" s="68">
        <v>0</v>
      </c>
      <c r="M9" s="67">
        <v>2</v>
      </c>
      <c r="N9" s="49">
        <v>3</v>
      </c>
      <c r="O9" s="68">
        <v>0</v>
      </c>
      <c r="P9" s="67">
        <v>1</v>
      </c>
      <c r="Q9" s="49">
        <v>6</v>
      </c>
      <c r="R9" s="68">
        <v>0</v>
      </c>
      <c r="S9" s="67">
        <f t="shared" si="0"/>
        <v>14</v>
      </c>
      <c r="T9" s="49">
        <f t="shared" si="0"/>
        <v>22</v>
      </c>
      <c r="U9" s="49">
        <f t="shared" si="0"/>
        <v>2</v>
      </c>
      <c r="V9" s="68">
        <f t="shared" si="1"/>
        <v>-8</v>
      </c>
    </row>
    <row r="10" spans="1:22" ht="15.75" thickBot="1">
      <c r="A10" s="110"/>
      <c r="B10" s="110"/>
      <c r="C10" s="73" t="s">
        <v>30</v>
      </c>
      <c r="D10" s="69">
        <v>1</v>
      </c>
      <c r="E10" s="70">
        <v>6</v>
      </c>
      <c r="F10" s="71">
        <v>0</v>
      </c>
      <c r="G10" s="69">
        <v>0</v>
      </c>
      <c r="H10" s="70">
        <v>2</v>
      </c>
      <c r="I10" s="71">
        <v>0</v>
      </c>
      <c r="J10" s="69">
        <v>0</v>
      </c>
      <c r="K10" s="70">
        <v>7</v>
      </c>
      <c r="L10" s="71">
        <v>0</v>
      </c>
      <c r="M10" s="69">
        <v>0</v>
      </c>
      <c r="N10" s="70">
        <v>7</v>
      </c>
      <c r="O10" s="71">
        <v>0</v>
      </c>
      <c r="P10" s="69">
        <v>0</v>
      </c>
      <c r="Q10" s="70">
        <v>4</v>
      </c>
      <c r="R10" s="71">
        <v>0</v>
      </c>
      <c r="S10" s="69">
        <f t="shared" si="0"/>
        <v>1</v>
      </c>
      <c r="T10" s="70">
        <f t="shared" si="0"/>
        <v>26</v>
      </c>
      <c r="U10" s="70">
        <f t="shared" si="0"/>
        <v>0</v>
      </c>
      <c r="V10" s="71">
        <f t="shared" si="1"/>
        <v>-25</v>
      </c>
    </row>
    <row r="11" spans="19:20" ht="12.75">
      <c r="S11" s="72">
        <f>SUM(S5:S10)</f>
        <v>77</v>
      </c>
      <c r="T11">
        <f>SUM(T5:T10)</f>
        <v>77</v>
      </c>
    </row>
    <row r="16" ht="12.75">
      <c r="D16" s="60"/>
    </row>
  </sheetData>
  <mergeCells count="13">
    <mergeCell ref="A1:V1"/>
    <mergeCell ref="J3:L3"/>
    <mergeCell ref="M3:O3"/>
    <mergeCell ref="P3:R3"/>
    <mergeCell ref="S3:V3"/>
    <mergeCell ref="A9:B9"/>
    <mergeCell ref="A10:B10"/>
    <mergeCell ref="D3:F3"/>
    <mergeCell ref="G3:I3"/>
    <mergeCell ref="A5:B5"/>
    <mergeCell ref="A6:B6"/>
    <mergeCell ref="A7:B7"/>
    <mergeCell ref="A8:B8"/>
  </mergeCells>
  <printOptions/>
  <pageMargins left="0.75" right="0.75" top="1" bottom="1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Jörg</dc:creator>
  <cp:keywords/>
  <dc:description/>
  <cp:lastModifiedBy>Franz Brandl</cp:lastModifiedBy>
  <cp:lastPrinted>2008-09-29T16:43:16Z</cp:lastPrinted>
  <dcterms:created xsi:type="dcterms:W3CDTF">2008-09-24T19:53:47Z</dcterms:created>
  <dcterms:modified xsi:type="dcterms:W3CDTF">2008-10-02T08:02:47Z</dcterms:modified>
  <cp:category/>
  <cp:version/>
  <cp:contentType/>
  <cp:contentStatus/>
</cp:coreProperties>
</file>