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1"/>
  </bookViews>
  <sheets>
    <sheet name="B Turnier" sheetId="1" r:id="rId1"/>
    <sheet name="Rangliste" sheetId="2" r:id="rId2"/>
  </sheets>
  <definedNames/>
  <calcPr fullCalcOnLoad="1"/>
</workbook>
</file>

<file path=xl/sharedStrings.xml><?xml version="1.0" encoding="utf-8"?>
<sst xmlns="http://schemas.openxmlformats.org/spreadsheetml/2006/main" count="256" uniqueCount="50">
  <si>
    <t>Teams</t>
  </si>
  <si>
    <t>Team 1</t>
  </si>
  <si>
    <t>Tunierstart:</t>
  </si>
  <si>
    <t>Team 2</t>
  </si>
  <si>
    <t>Spielzeit:</t>
  </si>
  <si>
    <t>Team 3</t>
  </si>
  <si>
    <t>Teamsitzung</t>
  </si>
  <si>
    <t>Pausen:</t>
  </si>
  <si>
    <t>Team 4</t>
  </si>
  <si>
    <t>Grosse Pause:</t>
  </si>
  <si>
    <t>Team 5</t>
  </si>
  <si>
    <t>Tunierort:</t>
  </si>
  <si>
    <t>Team 6</t>
  </si>
  <si>
    <t>Datum:</t>
  </si>
  <si>
    <t>Team 7</t>
  </si>
  <si>
    <t>Halle:</t>
  </si>
  <si>
    <t>Spiel Nr.:</t>
  </si>
  <si>
    <t>Start</t>
  </si>
  <si>
    <t>Ende</t>
  </si>
  <si>
    <t>:</t>
  </si>
  <si>
    <t>Tore</t>
  </si>
  <si>
    <t>Punkte</t>
  </si>
  <si>
    <t>Chipmunks</t>
  </si>
  <si>
    <t>Beavers</t>
  </si>
  <si>
    <t>Kodas</t>
  </si>
  <si>
    <t>Flying Bears</t>
  </si>
  <si>
    <t>Tornados</t>
  </si>
  <si>
    <t>Snakes</t>
  </si>
  <si>
    <t xml:space="preserve">Team </t>
  </si>
  <si>
    <t>Huttwil / Schwarzenbach</t>
  </si>
  <si>
    <t>Spielplan Einradhockeyturnier</t>
  </si>
  <si>
    <t>Turnhalle Schulhaus Schwarzenbach</t>
  </si>
  <si>
    <t>Schiedsrichter</t>
  </si>
  <si>
    <t>Erhalten</t>
  </si>
  <si>
    <t xml:space="preserve">Geschossen </t>
  </si>
  <si>
    <t>Spiel 1</t>
  </si>
  <si>
    <t>Total</t>
  </si>
  <si>
    <t>Rang</t>
  </si>
  <si>
    <t>Spiel 2</t>
  </si>
  <si>
    <t>Spiel 3</t>
  </si>
  <si>
    <t>Spiel 4</t>
  </si>
  <si>
    <t>Spiel 5</t>
  </si>
  <si>
    <t>Spiel 6</t>
  </si>
  <si>
    <t>plus/minus</t>
  </si>
  <si>
    <t>Winti Stars</t>
  </si>
  <si>
    <t>Unicycle Tigers 2</t>
  </si>
  <si>
    <t>Unicycle Tigers</t>
  </si>
  <si>
    <t>Spiel 7</t>
  </si>
  <si>
    <t>Teigers 2</t>
  </si>
  <si>
    <t>Rangliste B-Turnier Huttwil 9.11.2008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</si>
</sst>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  <numFmt numFmtId="165" formatCode="0_ ;[Red]\-0\ "/>
  </numFmts>
  <fonts count="8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 horizontal="center" vertical="center" textRotation="90"/>
    </xf>
    <xf numFmtId="164" fontId="6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164" fontId="6" fillId="3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5" borderId="2" xfId="0" applyFont="1" applyFill="1" applyBorder="1" applyAlignment="1">
      <alignment/>
    </xf>
    <xf numFmtId="164" fontId="6" fillId="4" borderId="3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6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2" fillId="6" borderId="6" xfId="0" applyFont="1" applyFill="1" applyBorder="1" applyAlignment="1">
      <alignment/>
    </xf>
    <xf numFmtId="0" fontId="6" fillId="0" borderId="1" xfId="0" applyFont="1" applyBorder="1" applyAlignment="1">
      <alignment horizontal="center" vertical="center"/>
    </xf>
    <xf numFmtId="20" fontId="6" fillId="3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right"/>
    </xf>
    <xf numFmtId="20" fontId="6" fillId="4" borderId="3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6" borderId="7" xfId="0" applyFill="1" applyBorder="1" applyAlignment="1">
      <alignment/>
    </xf>
    <xf numFmtId="20" fontId="6" fillId="3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0" borderId="6" xfId="0" applyBorder="1" applyAlignment="1">
      <alignment/>
    </xf>
    <xf numFmtId="0" fontId="7" fillId="0" borderId="0" xfId="0" applyFont="1" applyAlignment="1">
      <alignment textRotation="90"/>
    </xf>
    <xf numFmtId="0" fontId="5" fillId="0" borderId="0" xfId="0" applyFont="1" applyAlignment="1">
      <alignment/>
    </xf>
    <xf numFmtId="0" fontId="7" fillId="0" borderId="1" xfId="0" applyFont="1" applyBorder="1" applyAlignment="1">
      <alignment textRotation="90"/>
    </xf>
    <xf numFmtId="0" fontId="7" fillId="0" borderId="8" xfId="0" applyFont="1" applyBorder="1" applyAlignment="1">
      <alignment textRotation="90"/>
    </xf>
    <xf numFmtId="0" fontId="7" fillId="0" borderId="9" xfId="0" applyFont="1" applyBorder="1" applyAlignment="1">
      <alignment textRotation="90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5" fillId="7" borderId="1" xfId="0" applyFont="1" applyFill="1" applyBorder="1" applyAlignment="1">
      <alignment/>
    </xf>
    <xf numFmtId="0" fontId="5" fillId="7" borderId="1" xfId="0" applyFont="1" applyFill="1" applyBorder="1" applyAlignment="1">
      <alignment/>
    </xf>
    <xf numFmtId="0" fontId="5" fillId="0" borderId="13" xfId="0" applyFont="1" applyBorder="1" applyAlignment="1">
      <alignment/>
    </xf>
    <xf numFmtId="0" fontId="7" fillId="0" borderId="13" xfId="0" applyFont="1" applyBorder="1" applyAlignment="1">
      <alignment textRotation="90"/>
    </xf>
    <xf numFmtId="0" fontId="5" fillId="0" borderId="13" xfId="0" applyFont="1" applyBorder="1" applyAlignment="1">
      <alignment textRotation="90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5" borderId="2" xfId="0" applyFill="1" applyBorder="1" applyAlignment="1">
      <alignment/>
    </xf>
    <xf numFmtId="0" fontId="5" fillId="0" borderId="2" xfId="0" applyFont="1" applyBorder="1" applyAlignment="1">
      <alignment/>
    </xf>
    <xf numFmtId="0" fontId="0" fillId="5" borderId="14" xfId="0" applyFill="1" applyBorder="1" applyAlignment="1">
      <alignment/>
    </xf>
    <xf numFmtId="0" fontId="0" fillId="6" borderId="6" xfId="0" applyFill="1" applyBorder="1" applyAlignment="1">
      <alignment/>
    </xf>
    <xf numFmtId="0" fontId="0" fillId="5" borderId="15" xfId="0" applyFill="1" applyBorder="1" applyAlignment="1">
      <alignment/>
    </xf>
    <xf numFmtId="0" fontId="0" fillId="6" borderId="0" xfId="0" applyFill="1" applyAlignment="1">
      <alignment/>
    </xf>
    <xf numFmtId="0" fontId="0" fillId="6" borderId="16" xfId="0" applyFill="1" applyBorder="1" applyAlignment="1">
      <alignment/>
    </xf>
    <xf numFmtId="0" fontId="0" fillId="6" borderId="1" xfId="0" applyFill="1" applyBorder="1" applyAlignment="1">
      <alignment/>
    </xf>
    <xf numFmtId="164" fontId="5" fillId="3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0" fontId="5" fillId="7" borderId="2" xfId="0" applyFont="1" applyFill="1" applyBorder="1" applyAlignment="1">
      <alignment/>
    </xf>
    <xf numFmtId="164" fontId="6" fillId="3" borderId="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2" fillId="5" borderId="15" xfId="0" applyFont="1" applyFill="1" applyBorder="1" applyAlignment="1">
      <alignment/>
    </xf>
    <xf numFmtId="0" fontId="2" fillId="5" borderId="14" xfId="0" applyFont="1" applyFill="1" applyBorder="1" applyAlignment="1">
      <alignment/>
    </xf>
    <xf numFmtId="0" fontId="2" fillId="0" borderId="2" xfId="0" applyFont="1" applyBorder="1" applyAlignment="1">
      <alignment/>
    </xf>
    <xf numFmtId="0" fontId="5" fillId="0" borderId="7" xfId="0" applyFont="1" applyFill="1" applyBorder="1" applyAlignment="1">
      <alignment/>
    </xf>
    <xf numFmtId="164" fontId="6" fillId="3" borderId="7" xfId="0" applyNumberFormat="1" applyFont="1" applyFill="1" applyBorder="1" applyAlignment="1">
      <alignment horizontal="center"/>
    </xf>
    <xf numFmtId="164" fontId="6" fillId="4" borderId="17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/>
    </xf>
    <xf numFmtId="0" fontId="6" fillId="0" borderId="7" xfId="0" applyFont="1" applyBorder="1" applyAlignment="1">
      <alignment horizontal="center" vertical="center"/>
    </xf>
    <xf numFmtId="164" fontId="2" fillId="0" borderId="17" xfId="0" applyNumberFormat="1" applyFont="1" applyFill="1" applyBorder="1" applyAlignment="1">
      <alignment/>
    </xf>
    <xf numFmtId="0" fontId="2" fillId="5" borderId="18" xfId="0" applyFont="1" applyFill="1" applyBorder="1" applyAlignment="1">
      <alignment/>
    </xf>
    <xf numFmtId="0" fontId="2" fillId="5" borderId="17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0" borderId="7" xfId="0" applyFont="1" applyBorder="1" applyAlignment="1">
      <alignment/>
    </xf>
    <xf numFmtId="0" fontId="5" fillId="7" borderId="11" xfId="0" applyFont="1" applyFill="1" applyBorder="1" applyAlignment="1">
      <alignment/>
    </xf>
    <xf numFmtId="164" fontId="6" fillId="3" borderId="11" xfId="0" applyNumberFormat="1" applyFont="1" applyFill="1" applyBorder="1" applyAlignment="1">
      <alignment horizontal="center"/>
    </xf>
    <xf numFmtId="164" fontId="6" fillId="4" borderId="19" xfId="0" applyNumberFormat="1" applyFont="1" applyFill="1" applyBorder="1" applyAlignment="1">
      <alignment horizontal="center"/>
    </xf>
    <xf numFmtId="0" fontId="2" fillId="6" borderId="11" xfId="0" applyFont="1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/>
    </xf>
    <xf numFmtId="0" fontId="2" fillId="5" borderId="19" xfId="0" applyFont="1" applyFill="1" applyBorder="1" applyAlignment="1">
      <alignment/>
    </xf>
    <xf numFmtId="0" fontId="2" fillId="5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5" fillId="0" borderId="1" xfId="0" applyFont="1" applyBorder="1" applyAlignment="1">
      <alignment horizontal="center"/>
    </xf>
    <xf numFmtId="164" fontId="2" fillId="0" borderId="7" xfId="0" applyNumberFormat="1" applyFont="1" applyFill="1" applyBorder="1" applyAlignment="1">
      <alignment/>
    </xf>
    <xf numFmtId="0" fontId="6" fillId="0" borderId="6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 textRotation="90"/>
    </xf>
    <xf numFmtId="0" fontId="7" fillId="0" borderId="23" xfId="0" applyFont="1" applyBorder="1" applyAlignment="1">
      <alignment textRotation="90"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5" fontId="0" fillId="0" borderId="25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26" xfId="0" applyNumberFormat="1" applyBorder="1" applyAlignment="1">
      <alignment/>
    </xf>
    <xf numFmtId="165" fontId="0" fillId="0" borderId="28" xfId="0" applyNumberFormat="1" applyBorder="1" applyAlignment="1">
      <alignment/>
    </xf>
    <xf numFmtId="0" fontId="4" fillId="0" borderId="13" xfId="0" applyFont="1" applyBorder="1" applyAlignment="1">
      <alignment textRotation="90"/>
    </xf>
    <xf numFmtId="0" fontId="0" fillId="8" borderId="0" xfId="0" applyFill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4" fontId="6" fillId="5" borderId="1" xfId="0" applyNumberFormat="1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7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I51" sqref="I51"/>
    </sheetView>
  </sheetViews>
  <sheetFormatPr defaultColWidth="9.140625" defaultRowHeight="12.75"/>
  <cols>
    <col min="1" max="1" width="4.28125" style="0" customWidth="1"/>
    <col min="2" max="2" width="8.7109375" style="0" customWidth="1"/>
    <col min="3" max="3" width="8.57421875" style="0" customWidth="1"/>
    <col min="4" max="4" width="1.57421875" style="0" customWidth="1"/>
    <col min="5" max="5" width="17.00390625" style="0" customWidth="1"/>
    <col min="6" max="6" width="1.57421875" style="0" customWidth="1"/>
    <col min="7" max="7" width="19.140625" style="0" customWidth="1"/>
    <col min="8" max="8" width="1.28515625" style="0" customWidth="1"/>
    <col min="9" max="9" width="9.00390625" style="0" customWidth="1"/>
    <col min="10" max="10" width="1.421875" style="0" customWidth="1"/>
    <col min="11" max="11" width="8.57421875" style="0" customWidth="1"/>
    <col min="12" max="12" width="1.28515625" style="0" customWidth="1"/>
    <col min="13" max="13" width="8.57421875" style="0" customWidth="1"/>
    <col min="14" max="14" width="1.57421875" style="0" customWidth="1"/>
    <col min="15" max="15" width="9.00390625" style="0" customWidth="1"/>
    <col min="16" max="16" width="11.140625" style="0" customWidth="1"/>
    <col min="17" max="17" width="13.421875" style="0" customWidth="1"/>
    <col min="18" max="16384" width="11.421875" style="0" customWidth="1"/>
  </cols>
  <sheetData>
    <row r="1" spans="1:16" ht="18" customHeight="1">
      <c r="A1" s="121" t="s">
        <v>30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</row>
    <row r="2" spans="1:16" ht="12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ht="15.75">
      <c r="A3" s="124" t="s">
        <v>0</v>
      </c>
      <c r="B3" s="125"/>
      <c r="C3" s="125"/>
      <c r="D3" s="126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3"/>
    </row>
    <row r="4" spans="1:16" ht="15">
      <c r="A4" s="4">
        <v>1</v>
      </c>
      <c r="B4" s="127" t="s">
        <v>22</v>
      </c>
      <c r="C4" s="127"/>
      <c r="D4" s="127"/>
      <c r="E4" s="3"/>
      <c r="F4" s="2"/>
      <c r="G4" s="5" t="s">
        <v>2</v>
      </c>
      <c r="H4" s="128">
        <v>0.3020833333333333</v>
      </c>
      <c r="I4" s="128"/>
      <c r="J4" s="128"/>
      <c r="K4" s="3"/>
      <c r="L4" s="2"/>
      <c r="M4" s="3"/>
      <c r="N4" s="2"/>
      <c r="O4" s="3"/>
      <c r="P4" s="3"/>
    </row>
    <row r="5" spans="1:16" ht="15">
      <c r="A5" s="4">
        <v>2</v>
      </c>
      <c r="B5" s="127" t="s">
        <v>24</v>
      </c>
      <c r="C5" s="127"/>
      <c r="D5" s="127"/>
      <c r="E5" s="3"/>
      <c r="F5" s="2"/>
      <c r="G5" s="5" t="s">
        <v>4</v>
      </c>
      <c r="H5" s="128">
        <v>0.006944444444444444</v>
      </c>
      <c r="I5" s="128"/>
      <c r="J5" s="128"/>
      <c r="K5" s="3"/>
      <c r="L5" s="2"/>
      <c r="M5" s="3"/>
      <c r="N5" s="2"/>
      <c r="O5" s="3"/>
      <c r="P5" s="3"/>
    </row>
    <row r="6" spans="1:16" ht="15.75">
      <c r="A6" s="4">
        <v>3</v>
      </c>
      <c r="B6" s="127" t="s">
        <v>25</v>
      </c>
      <c r="C6" s="127"/>
      <c r="D6" s="127"/>
      <c r="E6" s="6" t="s">
        <v>6</v>
      </c>
      <c r="F6" s="2"/>
      <c r="G6" s="5" t="s">
        <v>7</v>
      </c>
      <c r="H6" s="128">
        <v>0.001388888888888889</v>
      </c>
      <c r="I6" s="128"/>
      <c r="J6" s="128"/>
      <c r="K6" s="3"/>
      <c r="L6" s="2"/>
      <c r="M6" s="3"/>
      <c r="N6" s="2"/>
      <c r="O6" s="3"/>
      <c r="P6" s="3"/>
    </row>
    <row r="7" spans="1:16" ht="15.75">
      <c r="A7" s="4">
        <v>4</v>
      </c>
      <c r="B7" s="127" t="s">
        <v>23</v>
      </c>
      <c r="C7" s="127"/>
      <c r="D7" s="127"/>
      <c r="E7" s="7">
        <v>0.2916666666666667</v>
      </c>
      <c r="F7" s="2"/>
      <c r="G7" s="8" t="s">
        <v>9</v>
      </c>
      <c r="H7" s="129">
        <v>0</v>
      </c>
      <c r="I7" s="129"/>
      <c r="J7" s="129"/>
      <c r="K7" s="3"/>
      <c r="L7" s="2"/>
      <c r="M7" s="3"/>
      <c r="N7" s="2"/>
      <c r="O7" s="3"/>
      <c r="P7" s="3"/>
    </row>
    <row r="8" spans="1:16" ht="15">
      <c r="A8" s="4">
        <v>5</v>
      </c>
      <c r="B8" s="127" t="s">
        <v>26</v>
      </c>
      <c r="C8" s="127"/>
      <c r="D8" s="127"/>
      <c r="E8" s="3"/>
      <c r="F8" s="2"/>
      <c r="G8" s="5" t="s">
        <v>11</v>
      </c>
      <c r="H8" s="130" t="s">
        <v>29</v>
      </c>
      <c r="I8" s="130"/>
      <c r="J8" s="130"/>
      <c r="K8" s="130"/>
      <c r="L8" s="130"/>
      <c r="M8" s="130"/>
      <c r="N8" s="130"/>
      <c r="O8" s="130"/>
      <c r="P8" s="3"/>
    </row>
    <row r="9" spans="1:16" ht="15">
      <c r="A9" s="4">
        <v>6</v>
      </c>
      <c r="B9" s="131" t="s">
        <v>27</v>
      </c>
      <c r="C9" s="132"/>
      <c r="D9" s="133"/>
      <c r="E9" s="3"/>
      <c r="F9" s="2"/>
      <c r="G9" s="5" t="s">
        <v>13</v>
      </c>
      <c r="H9" s="134">
        <v>39761</v>
      </c>
      <c r="I9" s="130"/>
      <c r="J9" s="130"/>
      <c r="K9" s="130"/>
      <c r="L9" s="130"/>
      <c r="M9" s="130"/>
      <c r="N9" s="130"/>
      <c r="O9" s="130"/>
      <c r="P9" s="3"/>
    </row>
    <row r="10" spans="1:16" ht="15">
      <c r="A10" s="4">
        <v>7</v>
      </c>
      <c r="B10" s="127" t="s">
        <v>44</v>
      </c>
      <c r="C10" s="127"/>
      <c r="D10" s="127"/>
      <c r="E10" s="3"/>
      <c r="F10" s="2"/>
      <c r="G10" s="5" t="s">
        <v>15</v>
      </c>
      <c r="H10" s="135" t="s">
        <v>31</v>
      </c>
      <c r="I10" s="136"/>
      <c r="J10" s="136"/>
      <c r="K10" s="136"/>
      <c r="L10" s="136"/>
      <c r="M10" s="136"/>
      <c r="N10" s="136"/>
      <c r="O10" s="137"/>
      <c r="P10" s="3"/>
    </row>
    <row r="11" spans="1:16" ht="15">
      <c r="A11" s="4">
        <v>8</v>
      </c>
      <c r="B11" s="127" t="s">
        <v>46</v>
      </c>
      <c r="C11" s="127"/>
      <c r="D11" s="127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3"/>
    </row>
    <row r="12" spans="1:16" ht="12.7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</row>
    <row r="13" spans="1:17" ht="49.5">
      <c r="A13" s="9" t="s">
        <v>16</v>
      </c>
      <c r="B13" s="10" t="s">
        <v>17</v>
      </c>
      <c r="C13" s="10" t="s">
        <v>18</v>
      </c>
      <c r="D13" s="141"/>
      <c r="E13" s="8" t="s">
        <v>1</v>
      </c>
      <c r="F13" s="11" t="s">
        <v>19</v>
      </c>
      <c r="G13" s="8" t="s">
        <v>3</v>
      </c>
      <c r="H13" s="142"/>
      <c r="I13" s="12" t="s">
        <v>20</v>
      </c>
      <c r="J13" s="13" t="s">
        <v>19</v>
      </c>
      <c r="K13" s="14" t="s">
        <v>20</v>
      </c>
      <c r="L13" s="142"/>
      <c r="M13" s="12" t="s">
        <v>21</v>
      </c>
      <c r="N13" s="13" t="s">
        <v>19</v>
      </c>
      <c r="O13" s="14" t="s">
        <v>21</v>
      </c>
      <c r="P13" s="144" t="s">
        <v>32</v>
      </c>
      <c r="Q13" s="145"/>
    </row>
    <row r="14" spans="1:17" ht="15">
      <c r="A14" s="58">
        <v>1</v>
      </c>
      <c r="B14" s="15">
        <f>H4</f>
        <v>0.3020833333333333</v>
      </c>
      <c r="C14" s="16">
        <f>B14+H5</f>
        <v>0.30902777777777773</v>
      </c>
      <c r="D14" s="141"/>
      <c r="E14" s="17" t="s">
        <v>22</v>
      </c>
      <c r="F14" s="18" t="s">
        <v>19</v>
      </c>
      <c r="G14" s="17" t="s">
        <v>24</v>
      </c>
      <c r="H14" s="143"/>
      <c r="I14" s="19">
        <v>7</v>
      </c>
      <c r="J14" s="11" t="s">
        <v>19</v>
      </c>
      <c r="K14" s="19">
        <v>1</v>
      </c>
      <c r="L14" s="143"/>
      <c r="M14" s="19">
        <v>2</v>
      </c>
      <c r="N14" s="11" t="s">
        <v>19</v>
      </c>
      <c r="O14" s="19">
        <v>0</v>
      </c>
      <c r="P14" s="20"/>
      <c r="Q14" s="20"/>
    </row>
    <row r="15" spans="1:17" ht="15">
      <c r="A15" s="58">
        <v>2</v>
      </c>
      <c r="B15" s="15">
        <f>C14+H6</f>
        <v>0.3104166666666666</v>
      </c>
      <c r="C15" s="16">
        <f>B15+H5</f>
        <v>0.31736111111111104</v>
      </c>
      <c r="D15" s="141"/>
      <c r="E15" s="3" t="s">
        <v>25</v>
      </c>
      <c r="F15" s="18" t="s">
        <v>19</v>
      </c>
      <c r="G15" s="24" t="s">
        <v>23</v>
      </c>
      <c r="H15" s="143"/>
      <c r="I15" s="19">
        <v>2</v>
      </c>
      <c r="J15" s="11" t="s">
        <v>19</v>
      </c>
      <c r="K15" s="19">
        <v>5</v>
      </c>
      <c r="L15" s="143"/>
      <c r="M15" s="19">
        <v>0</v>
      </c>
      <c r="N15" s="11" t="s">
        <v>19</v>
      </c>
      <c r="O15" s="19">
        <v>2</v>
      </c>
      <c r="P15" s="20"/>
      <c r="Q15" s="20"/>
    </row>
    <row r="16" spans="1:17" ht="15">
      <c r="A16" s="58">
        <v>3</v>
      </c>
      <c r="B16" s="15">
        <f>C15+H6</f>
        <v>0.3187499999999999</v>
      </c>
      <c r="C16" s="16">
        <f>B16+H5</f>
        <v>0.32569444444444434</v>
      </c>
      <c r="D16" s="141"/>
      <c r="E16" s="17" t="s">
        <v>26</v>
      </c>
      <c r="F16" s="18" t="s">
        <v>19</v>
      </c>
      <c r="G16" s="17" t="s">
        <v>27</v>
      </c>
      <c r="H16" s="143"/>
      <c r="I16" s="19">
        <v>3</v>
      </c>
      <c r="J16" s="11" t="s">
        <v>19</v>
      </c>
      <c r="K16" s="19">
        <v>3</v>
      </c>
      <c r="L16" s="143"/>
      <c r="M16" s="19">
        <v>1</v>
      </c>
      <c r="N16" s="11" t="s">
        <v>19</v>
      </c>
      <c r="O16" s="19">
        <v>1</v>
      </c>
      <c r="P16" s="20"/>
      <c r="Q16" s="20"/>
    </row>
    <row r="17" spans="1:17" ht="15">
      <c r="A17" s="58">
        <v>4</v>
      </c>
      <c r="B17" s="15">
        <f>C16+H6</f>
        <v>0.3270833333333332</v>
      </c>
      <c r="C17" s="16">
        <f>B17+H5</f>
        <v>0.33402777777777765</v>
      </c>
      <c r="D17" s="141"/>
      <c r="E17" s="17" t="s">
        <v>24</v>
      </c>
      <c r="F17" s="18" t="s">
        <v>19</v>
      </c>
      <c r="G17" s="3" t="s">
        <v>25</v>
      </c>
      <c r="H17" s="143"/>
      <c r="I17" s="19">
        <v>5</v>
      </c>
      <c r="J17" s="11" t="s">
        <v>19</v>
      </c>
      <c r="K17" s="19">
        <v>1</v>
      </c>
      <c r="L17" s="143"/>
      <c r="M17" s="19">
        <v>2</v>
      </c>
      <c r="N17" s="11" t="s">
        <v>19</v>
      </c>
      <c r="O17" s="19">
        <v>0</v>
      </c>
      <c r="P17" s="20"/>
      <c r="Q17" s="20"/>
    </row>
    <row r="18" spans="1:17" ht="15">
      <c r="A18" s="58">
        <v>5</v>
      </c>
      <c r="B18" s="15">
        <f>C17+H6</f>
        <v>0.33541666666666653</v>
      </c>
      <c r="C18" s="16">
        <f>B18+H5</f>
        <v>0.34236111111111095</v>
      </c>
      <c r="D18" s="141"/>
      <c r="E18" s="24" t="s">
        <v>23</v>
      </c>
      <c r="F18" s="18" t="s">
        <v>19</v>
      </c>
      <c r="G18" s="17" t="s">
        <v>22</v>
      </c>
      <c r="H18" s="143"/>
      <c r="I18" s="21">
        <v>5</v>
      </c>
      <c r="J18" s="11" t="s">
        <v>19</v>
      </c>
      <c r="K18" s="21">
        <v>0</v>
      </c>
      <c r="L18" s="143"/>
      <c r="M18" s="21">
        <v>2</v>
      </c>
      <c r="N18" s="11" t="s">
        <v>19</v>
      </c>
      <c r="O18" s="21">
        <v>0</v>
      </c>
      <c r="P18" s="20"/>
      <c r="Q18" s="20"/>
    </row>
    <row r="19" spans="1:17" ht="6.75" customHeight="1">
      <c r="A19" s="147"/>
      <c r="B19" s="147"/>
      <c r="C19" s="147"/>
      <c r="D19" s="148"/>
      <c r="E19" s="147"/>
      <c r="F19" s="147"/>
      <c r="G19" s="147"/>
      <c r="H19" s="148"/>
      <c r="I19" s="147"/>
      <c r="J19" s="147"/>
      <c r="K19" s="147"/>
      <c r="L19" s="148"/>
      <c r="M19" s="147"/>
      <c r="N19" s="147"/>
      <c r="O19" s="147"/>
      <c r="P19" s="149"/>
      <c r="Q19" s="41"/>
    </row>
    <row r="20" spans="1:17" ht="15">
      <c r="A20" s="58">
        <v>6</v>
      </c>
      <c r="B20" s="15">
        <v>0.34375</v>
      </c>
      <c r="C20" s="22">
        <f>B20+H5</f>
        <v>0.3506944444444444</v>
      </c>
      <c r="D20" s="152"/>
      <c r="E20" s="17" t="s">
        <v>27</v>
      </c>
      <c r="F20" s="18" t="s">
        <v>19</v>
      </c>
      <c r="G20" s="17" t="s">
        <v>44</v>
      </c>
      <c r="H20" s="150"/>
      <c r="I20" s="25">
        <v>9</v>
      </c>
      <c r="J20" s="11" t="s">
        <v>19</v>
      </c>
      <c r="K20" s="26">
        <v>0</v>
      </c>
      <c r="L20" s="150"/>
      <c r="M20" s="25">
        <v>2</v>
      </c>
      <c r="N20" s="11" t="s">
        <v>19</v>
      </c>
      <c r="O20" s="19">
        <v>0</v>
      </c>
      <c r="P20" s="20"/>
      <c r="Q20" s="20"/>
    </row>
    <row r="21" spans="1:17" ht="15">
      <c r="A21" s="58">
        <v>7</v>
      </c>
      <c r="B21" s="15">
        <f>C20+H6</f>
        <v>0.3520833333333333</v>
      </c>
      <c r="C21" s="22">
        <f>B21+H5</f>
        <v>0.3590277777777777</v>
      </c>
      <c r="D21" s="153"/>
      <c r="E21" s="20" t="s">
        <v>45</v>
      </c>
      <c r="F21" s="18" t="s">
        <v>19</v>
      </c>
      <c r="G21" s="17" t="s">
        <v>26</v>
      </c>
      <c r="H21" s="151"/>
      <c r="I21" s="25">
        <v>5</v>
      </c>
      <c r="J21" s="11" t="s">
        <v>19</v>
      </c>
      <c r="K21" s="26">
        <v>1</v>
      </c>
      <c r="L21" s="151"/>
      <c r="M21" s="25">
        <v>2</v>
      </c>
      <c r="N21" s="11" t="s">
        <v>19</v>
      </c>
      <c r="O21" s="19">
        <v>0</v>
      </c>
      <c r="P21" s="20"/>
      <c r="Q21" s="20"/>
    </row>
    <row r="22" spans="1:17" ht="15">
      <c r="A22" s="58">
        <v>8</v>
      </c>
      <c r="B22" s="15">
        <f>C21+H6</f>
        <v>0.3604166666666666</v>
      </c>
      <c r="C22" s="22">
        <f>B22+H5</f>
        <v>0.367361111111111</v>
      </c>
      <c r="D22" s="153"/>
      <c r="E22" s="24" t="s">
        <v>23</v>
      </c>
      <c r="F22" s="18" t="s">
        <v>19</v>
      </c>
      <c r="G22" s="17" t="s">
        <v>24</v>
      </c>
      <c r="H22" s="151"/>
      <c r="I22" s="25">
        <v>3</v>
      </c>
      <c r="J22" s="11" t="s">
        <v>19</v>
      </c>
      <c r="K22" s="26">
        <v>1</v>
      </c>
      <c r="L22" s="151"/>
      <c r="M22" s="25">
        <v>2</v>
      </c>
      <c r="N22" s="11" t="s">
        <v>19</v>
      </c>
      <c r="O22" s="19">
        <v>0</v>
      </c>
      <c r="P22" s="20"/>
      <c r="Q22" s="20"/>
    </row>
    <row r="23" spans="1:17" ht="15">
      <c r="A23" s="58">
        <v>9</v>
      </c>
      <c r="B23" s="15">
        <f>C22+H6</f>
        <v>0.3687499999999999</v>
      </c>
      <c r="C23" s="22">
        <f>B23+H5</f>
        <v>0.37569444444444433</v>
      </c>
      <c r="D23" s="153"/>
      <c r="E23" s="17" t="s">
        <v>22</v>
      </c>
      <c r="F23" s="18" t="s">
        <v>19</v>
      </c>
      <c r="G23" s="3" t="s">
        <v>25</v>
      </c>
      <c r="H23" s="151"/>
      <c r="I23" s="25">
        <v>7</v>
      </c>
      <c r="J23" s="11" t="s">
        <v>19</v>
      </c>
      <c r="K23" s="26">
        <v>5</v>
      </c>
      <c r="L23" s="151"/>
      <c r="M23" s="25">
        <v>2</v>
      </c>
      <c r="N23" s="11" t="s">
        <v>19</v>
      </c>
      <c r="O23" s="19">
        <v>0</v>
      </c>
      <c r="P23" s="20"/>
      <c r="Q23" s="20"/>
    </row>
    <row r="24" spans="1:17" ht="15">
      <c r="A24" s="58">
        <v>10</v>
      </c>
      <c r="B24" s="15">
        <f>C23+H6</f>
        <v>0.3770833333333332</v>
      </c>
      <c r="C24" s="22">
        <f>B24+H5</f>
        <v>0.38402777777777763</v>
      </c>
      <c r="D24" s="153"/>
      <c r="E24" s="20" t="s">
        <v>45</v>
      </c>
      <c r="F24" s="18" t="s">
        <v>19</v>
      </c>
      <c r="G24" s="17" t="s">
        <v>27</v>
      </c>
      <c r="H24" s="151"/>
      <c r="I24" s="79">
        <v>0</v>
      </c>
      <c r="J24" s="11" t="s">
        <v>19</v>
      </c>
      <c r="K24" s="80">
        <v>3</v>
      </c>
      <c r="L24" s="151"/>
      <c r="M24" s="79">
        <v>0</v>
      </c>
      <c r="N24" s="11" t="s">
        <v>19</v>
      </c>
      <c r="O24" s="21">
        <v>2</v>
      </c>
      <c r="P24" s="81"/>
      <c r="Q24" s="81"/>
    </row>
    <row r="25" spans="1:17" ht="7.5" customHeight="1">
      <c r="A25" s="154"/>
      <c r="B25" s="154"/>
      <c r="C25" s="155"/>
      <c r="D25" s="153"/>
      <c r="E25" s="156"/>
      <c r="F25" s="157"/>
      <c r="G25" s="158"/>
      <c r="H25" s="151"/>
      <c r="I25" s="138"/>
      <c r="J25" s="139"/>
      <c r="K25" s="140"/>
      <c r="L25" s="151"/>
      <c r="M25" s="146"/>
      <c r="N25" s="146"/>
      <c r="O25" s="146"/>
      <c r="P25" s="146"/>
      <c r="Q25" s="146"/>
    </row>
    <row r="26" spans="1:17" ht="15">
      <c r="A26" s="59">
        <v>11</v>
      </c>
      <c r="B26" s="15">
        <v>0.3854166666666667</v>
      </c>
      <c r="C26" s="22">
        <f>B26+H5</f>
        <v>0.3923611111111111</v>
      </c>
      <c r="D26" s="153"/>
      <c r="E26" s="17" t="s">
        <v>44</v>
      </c>
      <c r="F26" s="18" t="s">
        <v>19</v>
      </c>
      <c r="G26" s="17" t="s">
        <v>26</v>
      </c>
      <c r="H26" s="151"/>
      <c r="I26" s="25">
        <v>1</v>
      </c>
      <c r="J26" s="29" t="s">
        <v>19</v>
      </c>
      <c r="K26" s="26">
        <v>12</v>
      </c>
      <c r="L26" s="151"/>
      <c r="M26" s="25">
        <v>0</v>
      </c>
      <c r="N26" s="29" t="s">
        <v>19</v>
      </c>
      <c r="O26" s="19">
        <v>2</v>
      </c>
      <c r="P26" s="30"/>
      <c r="Q26" s="20"/>
    </row>
    <row r="27" spans="1:17" ht="15">
      <c r="A27" s="59">
        <v>12</v>
      </c>
      <c r="B27" s="15">
        <f>C26+H6</f>
        <v>0.39375</v>
      </c>
      <c r="C27" s="22">
        <f>B27+H5</f>
        <v>0.4006944444444444</v>
      </c>
      <c r="D27" s="153"/>
      <c r="E27" s="17" t="s">
        <v>24</v>
      </c>
      <c r="F27" s="18" t="s">
        <v>19</v>
      </c>
      <c r="G27" s="20" t="s">
        <v>45</v>
      </c>
      <c r="H27" s="151"/>
      <c r="I27" s="25">
        <v>5</v>
      </c>
      <c r="J27" s="29" t="s">
        <v>19</v>
      </c>
      <c r="K27" s="26">
        <v>1</v>
      </c>
      <c r="L27" s="151"/>
      <c r="M27" s="25">
        <v>2</v>
      </c>
      <c r="N27" s="29" t="s">
        <v>19</v>
      </c>
      <c r="O27" s="19">
        <v>0</v>
      </c>
      <c r="P27" s="20"/>
      <c r="Q27" s="20"/>
    </row>
    <row r="28" spans="1:17" ht="15">
      <c r="A28" s="59">
        <v>13</v>
      </c>
      <c r="B28" s="15">
        <f>C27+H6</f>
        <v>0.4020833333333333</v>
      </c>
      <c r="C28" s="22">
        <f>B28+H5</f>
        <v>0.4090277777777777</v>
      </c>
      <c r="D28" s="153"/>
      <c r="E28" s="17" t="s">
        <v>27</v>
      </c>
      <c r="F28" s="18" t="s">
        <v>19</v>
      </c>
      <c r="G28" s="23" t="s">
        <v>22</v>
      </c>
      <c r="H28" s="151"/>
      <c r="I28" s="25">
        <v>1</v>
      </c>
      <c r="J28" s="29" t="s">
        <v>19</v>
      </c>
      <c r="K28" s="26">
        <v>5</v>
      </c>
      <c r="L28" s="151"/>
      <c r="M28" s="25">
        <v>0</v>
      </c>
      <c r="N28" s="29" t="s">
        <v>19</v>
      </c>
      <c r="O28" s="19">
        <v>2</v>
      </c>
      <c r="P28" s="20"/>
      <c r="Q28" s="20"/>
    </row>
    <row r="29" spans="1:17" ht="15">
      <c r="A29" s="59">
        <v>14</v>
      </c>
      <c r="B29" s="15">
        <f>C28+H6</f>
        <v>0.4104166666666666</v>
      </c>
      <c r="C29" s="22">
        <f>B29+H5</f>
        <v>0.417361111111111</v>
      </c>
      <c r="D29" s="153"/>
      <c r="E29" s="3" t="s">
        <v>25</v>
      </c>
      <c r="F29" s="31" t="s">
        <v>19</v>
      </c>
      <c r="G29" s="17" t="s">
        <v>44</v>
      </c>
      <c r="H29" s="151"/>
      <c r="I29" s="25">
        <v>4</v>
      </c>
      <c r="J29" s="29" t="s">
        <v>19</v>
      </c>
      <c r="K29" s="26">
        <v>0</v>
      </c>
      <c r="L29" s="151"/>
      <c r="M29" s="25">
        <v>2</v>
      </c>
      <c r="N29" s="29" t="s">
        <v>19</v>
      </c>
      <c r="O29" s="19">
        <v>0</v>
      </c>
      <c r="P29" s="37"/>
      <c r="Q29" s="37"/>
    </row>
    <row r="30" spans="1:17" ht="15">
      <c r="A30" s="59">
        <v>15</v>
      </c>
      <c r="B30" s="15">
        <f>C29+H6</f>
        <v>0.4187499999999999</v>
      </c>
      <c r="C30" s="22">
        <f>B30+H5</f>
        <v>0.4256944444444443</v>
      </c>
      <c r="D30" s="32"/>
      <c r="E30" s="24" t="s">
        <v>23</v>
      </c>
      <c r="F30" s="18" t="s">
        <v>19</v>
      </c>
      <c r="G30" s="17" t="s">
        <v>26</v>
      </c>
      <c r="H30" s="27"/>
      <c r="I30" s="25">
        <v>3</v>
      </c>
      <c r="J30" s="33" t="s">
        <v>19</v>
      </c>
      <c r="K30" s="26">
        <v>0</v>
      </c>
      <c r="L30" s="27"/>
      <c r="M30" s="25">
        <v>2</v>
      </c>
      <c r="N30" s="33" t="s">
        <v>19</v>
      </c>
      <c r="O30" s="19">
        <v>0</v>
      </c>
      <c r="P30" s="20"/>
      <c r="Q30" s="20"/>
    </row>
    <row r="31" spans="1:17" ht="15">
      <c r="A31" s="59">
        <v>16</v>
      </c>
      <c r="B31" s="34">
        <f>C30+H6</f>
        <v>0.4270833333333332</v>
      </c>
      <c r="C31" s="36">
        <f>B31+H5</f>
        <v>0.4340277777777776</v>
      </c>
      <c r="D31" s="32"/>
      <c r="E31" s="17" t="s">
        <v>27</v>
      </c>
      <c r="F31" s="33" t="s">
        <v>19</v>
      </c>
      <c r="G31" s="17" t="s">
        <v>24</v>
      </c>
      <c r="H31" s="27"/>
      <c r="I31" s="25">
        <v>2</v>
      </c>
      <c r="J31" s="33" t="s">
        <v>19</v>
      </c>
      <c r="K31" s="26">
        <v>3</v>
      </c>
      <c r="L31" s="27"/>
      <c r="M31" s="25">
        <v>0</v>
      </c>
      <c r="N31" s="33" t="s">
        <v>19</v>
      </c>
      <c r="O31" s="19">
        <v>2</v>
      </c>
      <c r="P31" s="37"/>
      <c r="Q31" s="37"/>
    </row>
    <row r="32" spans="1:17" ht="15">
      <c r="A32" s="59">
        <v>17</v>
      </c>
      <c r="B32" s="15">
        <f>C31+H6</f>
        <v>0.4354166666666665</v>
      </c>
      <c r="C32" s="22">
        <f>B32+H5</f>
        <v>0.4423611111111109</v>
      </c>
      <c r="D32" s="32"/>
      <c r="E32" s="17" t="s">
        <v>22</v>
      </c>
      <c r="F32" s="33" t="s">
        <v>19</v>
      </c>
      <c r="G32" s="17" t="s">
        <v>44</v>
      </c>
      <c r="H32" s="27"/>
      <c r="I32" s="25">
        <v>10</v>
      </c>
      <c r="J32" s="33" t="s">
        <v>19</v>
      </c>
      <c r="K32" s="26">
        <v>0</v>
      </c>
      <c r="L32" s="27"/>
      <c r="M32" s="25">
        <v>2</v>
      </c>
      <c r="N32" s="33" t="s">
        <v>19</v>
      </c>
      <c r="O32" s="19">
        <v>0</v>
      </c>
      <c r="P32" s="20"/>
      <c r="Q32" s="20"/>
    </row>
    <row r="33" spans="1:17" ht="15">
      <c r="A33" s="59">
        <v>18</v>
      </c>
      <c r="B33" s="15">
        <f>C32+H6</f>
        <v>0.4437499999999998</v>
      </c>
      <c r="C33" s="22">
        <f>B33+H5</f>
        <v>0.45069444444444423</v>
      </c>
      <c r="D33" s="32"/>
      <c r="E33" s="20" t="s">
        <v>45</v>
      </c>
      <c r="F33" s="33" t="s">
        <v>19</v>
      </c>
      <c r="G33" s="24" t="s">
        <v>23</v>
      </c>
      <c r="H33" s="27"/>
      <c r="I33" s="25">
        <v>0</v>
      </c>
      <c r="J33" s="33" t="s">
        <v>19</v>
      </c>
      <c r="K33" s="26">
        <v>3</v>
      </c>
      <c r="L33" s="27"/>
      <c r="M33" s="25">
        <v>0</v>
      </c>
      <c r="N33" s="33" t="s">
        <v>19</v>
      </c>
      <c r="O33" s="19">
        <v>2</v>
      </c>
      <c r="P33" s="20"/>
      <c r="Q33" s="20"/>
    </row>
    <row r="34" spans="1:17" ht="15">
      <c r="A34" s="59">
        <v>19</v>
      </c>
      <c r="B34" s="15">
        <f>C33+H6</f>
        <v>0.4520833333333331</v>
      </c>
      <c r="C34" s="22">
        <f>B34+H5</f>
        <v>0.45902777777777753</v>
      </c>
      <c r="D34" s="32"/>
      <c r="E34" s="104" t="s">
        <v>26</v>
      </c>
      <c r="F34" s="33" t="s">
        <v>19</v>
      </c>
      <c r="G34" s="3" t="s">
        <v>25</v>
      </c>
      <c r="H34" s="27"/>
      <c r="I34" s="25">
        <v>4</v>
      </c>
      <c r="J34" s="33" t="s">
        <v>19</v>
      </c>
      <c r="K34" s="26">
        <v>1</v>
      </c>
      <c r="L34" s="27"/>
      <c r="M34" s="25">
        <v>2</v>
      </c>
      <c r="N34" s="33" t="s">
        <v>19</v>
      </c>
      <c r="O34" s="19">
        <v>0</v>
      </c>
      <c r="P34" s="20"/>
      <c r="Q34" s="20"/>
    </row>
    <row r="35" spans="1:17" ht="15">
      <c r="A35" s="75">
        <v>20</v>
      </c>
      <c r="B35" s="76">
        <f>C34+H6</f>
        <v>0.4604166666666664</v>
      </c>
      <c r="C35" s="77">
        <f>B35+H5</f>
        <v>0.46736111111111084</v>
      </c>
      <c r="D35" s="32"/>
      <c r="E35" s="17" t="s">
        <v>24</v>
      </c>
      <c r="F35" s="105" t="s">
        <v>19</v>
      </c>
      <c r="G35" s="17" t="s">
        <v>44</v>
      </c>
      <c r="H35" s="27"/>
      <c r="I35" s="79">
        <v>3</v>
      </c>
      <c r="J35" s="78" t="s">
        <v>19</v>
      </c>
      <c r="K35" s="80">
        <v>0</v>
      </c>
      <c r="L35" s="27"/>
      <c r="M35" s="79">
        <v>2</v>
      </c>
      <c r="N35" s="78" t="s">
        <v>19</v>
      </c>
      <c r="O35" s="21">
        <v>0</v>
      </c>
      <c r="P35" s="81"/>
      <c r="Q35" s="81"/>
    </row>
    <row r="36" spans="1:17" ht="15.75" thickBot="1">
      <c r="A36" s="92">
        <v>21</v>
      </c>
      <c r="B36" s="93">
        <f>C35+H6</f>
        <v>0.4687499999999997</v>
      </c>
      <c r="C36" s="94">
        <f>B36+H5</f>
        <v>0.47569444444444414</v>
      </c>
      <c r="D36" s="95"/>
      <c r="E36" s="102" t="s">
        <v>26</v>
      </c>
      <c r="F36" s="96" t="s">
        <v>19</v>
      </c>
      <c r="G36" s="102" t="str">
        <f>E23</f>
        <v>Chipmunks</v>
      </c>
      <c r="H36" s="97"/>
      <c r="I36" s="98">
        <v>1</v>
      </c>
      <c r="J36" s="96" t="s">
        <v>19</v>
      </c>
      <c r="K36" s="99">
        <v>3</v>
      </c>
      <c r="L36" s="97"/>
      <c r="M36" s="98">
        <v>0</v>
      </c>
      <c r="N36" s="96" t="s">
        <v>19</v>
      </c>
      <c r="O36" s="100">
        <v>2</v>
      </c>
      <c r="P36" s="101"/>
      <c r="Q36" s="101"/>
    </row>
    <row r="37" spans="1:16" ht="15" hidden="1">
      <c r="A37" s="82">
        <v>22</v>
      </c>
      <c r="B37" s="83">
        <v>0.625</v>
      </c>
      <c r="C37" s="84">
        <v>0.6319444444444444</v>
      </c>
      <c r="D37" s="32"/>
      <c r="E37" s="85" t="s">
        <v>3</v>
      </c>
      <c r="F37" s="86" t="s">
        <v>19</v>
      </c>
      <c r="G37" s="87" t="s">
        <v>14</v>
      </c>
      <c r="H37" s="27"/>
      <c r="I37" s="88"/>
      <c r="J37" s="86" t="s">
        <v>19</v>
      </c>
      <c r="K37" s="89"/>
      <c r="L37" s="27"/>
      <c r="M37" s="88"/>
      <c r="N37" s="86" t="s">
        <v>19</v>
      </c>
      <c r="O37" s="90"/>
      <c r="P37" s="91"/>
    </row>
    <row r="38" spans="1:16" ht="15" hidden="1">
      <c r="A38" s="28">
        <v>23</v>
      </c>
      <c r="B38" s="15">
        <v>0.6354166666666666</v>
      </c>
      <c r="C38" s="22">
        <v>0.642361111111111</v>
      </c>
      <c r="D38" s="32"/>
      <c r="E38" s="23" t="s">
        <v>28</v>
      </c>
      <c r="F38" s="33" t="s">
        <v>19</v>
      </c>
      <c r="G38" s="24" t="s">
        <v>28</v>
      </c>
      <c r="H38" s="27"/>
      <c r="I38" s="25"/>
      <c r="J38" s="33" t="s">
        <v>19</v>
      </c>
      <c r="K38" s="26"/>
      <c r="L38" s="27"/>
      <c r="M38" s="25"/>
      <c r="N38" s="33" t="s">
        <v>19</v>
      </c>
      <c r="O38" s="19"/>
      <c r="P38" s="20"/>
    </row>
    <row r="39" spans="1:16" ht="15" hidden="1">
      <c r="A39" s="28">
        <v>24</v>
      </c>
      <c r="B39" s="15">
        <v>0.6458333333333334</v>
      </c>
      <c r="C39" s="22">
        <v>0.6527777777777778</v>
      </c>
      <c r="D39" s="32"/>
      <c r="E39" s="23" t="s">
        <v>8</v>
      </c>
      <c r="F39" s="33" t="s">
        <v>19</v>
      </c>
      <c r="G39" s="24" t="s">
        <v>10</v>
      </c>
      <c r="H39" s="27"/>
      <c r="I39" s="25"/>
      <c r="J39" s="33" t="s">
        <v>19</v>
      </c>
      <c r="K39" s="26"/>
      <c r="L39" s="27"/>
      <c r="M39" s="25"/>
      <c r="N39" s="33" t="s">
        <v>19</v>
      </c>
      <c r="O39" s="19"/>
      <c r="P39" s="20"/>
    </row>
    <row r="40" spans="1:16" ht="15" hidden="1">
      <c r="A40" s="28">
        <v>25</v>
      </c>
      <c r="B40" s="15">
        <v>0.65625</v>
      </c>
      <c r="C40" s="22">
        <v>0.6631944444444444</v>
      </c>
      <c r="D40" s="32"/>
      <c r="E40" s="23" t="s">
        <v>1</v>
      </c>
      <c r="F40" s="33" t="s">
        <v>19</v>
      </c>
      <c r="G40" s="24" t="s">
        <v>12</v>
      </c>
      <c r="H40" s="27"/>
      <c r="I40" s="25"/>
      <c r="J40" s="33" t="s">
        <v>19</v>
      </c>
      <c r="K40" s="26"/>
      <c r="L40" s="27"/>
      <c r="M40" s="25"/>
      <c r="N40" s="33" t="s">
        <v>19</v>
      </c>
      <c r="O40" s="19"/>
      <c r="P40" s="20"/>
    </row>
    <row r="41" spans="1:16" ht="15" hidden="1">
      <c r="A41" s="28">
        <v>26</v>
      </c>
      <c r="B41" s="15">
        <v>0.6666666666666666</v>
      </c>
      <c r="C41" s="22">
        <v>0.6736111111111112</v>
      </c>
      <c r="D41" s="32"/>
      <c r="E41" s="23" t="s">
        <v>3</v>
      </c>
      <c r="F41" s="33" t="s">
        <v>19</v>
      </c>
      <c r="G41" s="24" t="s">
        <v>10</v>
      </c>
      <c r="H41" s="27"/>
      <c r="I41" s="25"/>
      <c r="J41" s="33" t="s">
        <v>19</v>
      </c>
      <c r="K41" s="26"/>
      <c r="L41" s="27"/>
      <c r="M41" s="25"/>
      <c r="N41" s="33" t="s">
        <v>19</v>
      </c>
      <c r="O41" s="19"/>
      <c r="P41" s="20"/>
    </row>
    <row r="42" spans="1:16" ht="15" hidden="1">
      <c r="A42" s="28">
        <v>27</v>
      </c>
      <c r="B42" s="15">
        <v>0.6770833333333334</v>
      </c>
      <c r="C42" s="22">
        <v>0.6840277777777778</v>
      </c>
      <c r="D42" s="32"/>
      <c r="E42" s="23" t="s">
        <v>5</v>
      </c>
      <c r="F42" s="33" t="s">
        <v>19</v>
      </c>
      <c r="G42" s="24" t="s">
        <v>12</v>
      </c>
      <c r="H42" s="27"/>
      <c r="I42" s="25"/>
      <c r="J42" s="33" t="s">
        <v>19</v>
      </c>
      <c r="K42" s="26"/>
      <c r="L42" s="27"/>
      <c r="M42" s="25"/>
      <c r="N42" s="33" t="s">
        <v>19</v>
      </c>
      <c r="O42" s="19"/>
      <c r="P42" s="20"/>
    </row>
    <row r="43" spans="1:16" ht="15" hidden="1">
      <c r="A43" s="28">
        <v>28</v>
      </c>
      <c r="B43" s="15">
        <v>0.6875</v>
      </c>
      <c r="C43" s="36">
        <v>0.6944444444444445</v>
      </c>
      <c r="D43" s="32"/>
      <c r="E43" s="17" t="s">
        <v>1</v>
      </c>
      <c r="F43" s="33" t="s">
        <v>19</v>
      </c>
      <c r="G43" s="24" t="s">
        <v>8</v>
      </c>
      <c r="H43" s="27"/>
      <c r="I43" s="25"/>
      <c r="J43" s="33" t="s">
        <v>19</v>
      </c>
      <c r="K43" s="26"/>
      <c r="L43" s="27"/>
      <c r="M43" s="25"/>
      <c r="N43" s="33" t="s">
        <v>19</v>
      </c>
      <c r="O43" s="19"/>
      <c r="P43" s="20"/>
    </row>
    <row r="44" spans="1:16" ht="15" hidden="1">
      <c r="A44" s="35">
        <v>29</v>
      </c>
      <c r="B44" s="39">
        <v>0.6979166666666666</v>
      </c>
      <c r="C44" s="36">
        <v>0.7048611111111112</v>
      </c>
      <c r="D44" s="38"/>
      <c r="E44" s="17" t="s">
        <v>26</v>
      </c>
      <c r="F44" s="4" t="s">
        <v>19</v>
      </c>
      <c r="G44" s="17" t="s">
        <v>22</v>
      </c>
      <c r="H44" s="38"/>
      <c r="I44" s="65"/>
      <c r="J44" s="66" t="s">
        <v>19</v>
      </c>
      <c r="K44" s="67"/>
      <c r="L44" s="68"/>
      <c r="M44" s="69"/>
      <c r="N44" s="66" t="s">
        <v>19</v>
      </c>
      <c r="O44" s="65"/>
      <c r="P44" s="63"/>
    </row>
    <row r="45" spans="1:17" ht="14.25">
      <c r="A45" s="59">
        <v>22</v>
      </c>
      <c r="B45" s="73">
        <f>C36+H6</f>
        <v>0.477083333333333</v>
      </c>
      <c r="C45" s="74">
        <f>B45+H5</f>
        <v>0.48402777777777745</v>
      </c>
      <c r="D45" s="70"/>
      <c r="E45" s="20" t="s">
        <v>25</v>
      </c>
      <c r="F45" s="103" t="s">
        <v>19</v>
      </c>
      <c r="G45" s="20" t="s">
        <v>45</v>
      </c>
      <c r="H45" s="70"/>
      <c r="I45" s="40">
        <v>2</v>
      </c>
      <c r="J45" s="103" t="s">
        <v>19</v>
      </c>
      <c r="K45" s="40">
        <v>4</v>
      </c>
      <c r="L45" s="72"/>
      <c r="M45" s="40">
        <v>0</v>
      </c>
      <c r="N45" s="103" t="s">
        <v>19</v>
      </c>
      <c r="O45" s="40">
        <v>2</v>
      </c>
      <c r="P45" s="37"/>
      <c r="Q45" s="37"/>
    </row>
    <row r="46" spans="1:17" ht="14.25">
      <c r="A46" s="59">
        <v>23</v>
      </c>
      <c r="B46" s="73">
        <f>C45+H6</f>
        <v>0.48541666666666633</v>
      </c>
      <c r="C46" s="74">
        <f>B46+H5</f>
        <v>0.49236111111111075</v>
      </c>
      <c r="D46" s="70"/>
      <c r="E46" s="24" t="s">
        <v>23</v>
      </c>
      <c r="F46" s="103" t="s">
        <v>19</v>
      </c>
      <c r="G46" s="17" t="s">
        <v>27</v>
      </c>
      <c r="H46" s="70"/>
      <c r="I46" s="40">
        <v>3</v>
      </c>
      <c r="J46" s="103" t="s">
        <v>19</v>
      </c>
      <c r="K46" s="40">
        <v>1</v>
      </c>
      <c r="L46" s="72"/>
      <c r="M46" s="40">
        <v>2</v>
      </c>
      <c r="N46" s="103" t="s">
        <v>19</v>
      </c>
      <c r="O46" s="40">
        <v>0</v>
      </c>
      <c r="P46" s="37"/>
      <c r="Q46" s="37"/>
    </row>
    <row r="47" spans="1:17" ht="14.25">
      <c r="A47" s="59">
        <v>24</v>
      </c>
      <c r="B47" s="73">
        <f>C46+H6</f>
        <v>0.49374999999999963</v>
      </c>
      <c r="C47" s="74">
        <f>B47+H5</f>
        <v>0.5006944444444441</v>
      </c>
      <c r="D47" s="70"/>
      <c r="E47" s="17" t="s">
        <v>26</v>
      </c>
      <c r="F47" s="103" t="s">
        <v>19</v>
      </c>
      <c r="G47" s="17" t="s">
        <v>24</v>
      </c>
      <c r="H47" s="70"/>
      <c r="I47" s="40">
        <v>4</v>
      </c>
      <c r="J47" s="103" t="s">
        <v>19</v>
      </c>
      <c r="K47" s="40">
        <v>0</v>
      </c>
      <c r="L47" s="72"/>
      <c r="M47" s="40">
        <v>2</v>
      </c>
      <c r="N47" s="103" t="s">
        <v>19</v>
      </c>
      <c r="O47" s="40">
        <v>0</v>
      </c>
      <c r="P47" s="37"/>
      <c r="Q47" s="37"/>
    </row>
    <row r="48" spans="1:17" ht="14.25">
      <c r="A48" s="59">
        <v>25</v>
      </c>
      <c r="B48" s="73">
        <f>C47+H6</f>
        <v>0.502083333333333</v>
      </c>
      <c r="C48" s="74">
        <f>B48+H5</f>
        <v>0.5090277777777774</v>
      </c>
      <c r="D48" s="70"/>
      <c r="E48" s="17" t="s">
        <v>22</v>
      </c>
      <c r="F48" s="103" t="s">
        <v>19</v>
      </c>
      <c r="G48" s="20" t="s">
        <v>45</v>
      </c>
      <c r="H48" s="70"/>
      <c r="I48" s="40">
        <v>6</v>
      </c>
      <c r="J48" s="103" t="s">
        <v>19</v>
      </c>
      <c r="K48" s="40">
        <v>2</v>
      </c>
      <c r="L48" s="72"/>
      <c r="M48" s="40">
        <v>2</v>
      </c>
      <c r="N48" s="103" t="s">
        <v>19</v>
      </c>
      <c r="O48" s="40">
        <v>0</v>
      </c>
      <c r="P48" s="37"/>
      <c r="Q48" s="37"/>
    </row>
    <row r="49" spans="1:17" ht="14.25">
      <c r="A49" s="59">
        <v>26</v>
      </c>
      <c r="B49" s="73">
        <f>C48+H6</f>
        <v>0.5104166666666663</v>
      </c>
      <c r="C49" s="74">
        <f>B49+H5</f>
        <v>0.5173611111111107</v>
      </c>
      <c r="D49" s="70"/>
      <c r="E49" s="20" t="s">
        <v>25</v>
      </c>
      <c r="F49" s="103" t="s">
        <v>19</v>
      </c>
      <c r="G49" s="17" t="s">
        <v>27</v>
      </c>
      <c r="H49" s="70"/>
      <c r="I49" s="40">
        <v>0</v>
      </c>
      <c r="J49" s="103" t="s">
        <v>19</v>
      </c>
      <c r="K49" s="40">
        <v>3</v>
      </c>
      <c r="L49" s="72"/>
      <c r="M49" s="40">
        <v>0</v>
      </c>
      <c r="N49" s="103" t="s">
        <v>19</v>
      </c>
      <c r="O49" s="40">
        <v>2</v>
      </c>
      <c r="P49" s="37"/>
      <c r="Q49" s="37"/>
    </row>
    <row r="50" spans="1:17" ht="14.25">
      <c r="A50" s="59">
        <v>27</v>
      </c>
      <c r="B50" s="73">
        <f>C49+H6</f>
        <v>0.5187499999999996</v>
      </c>
      <c r="C50" s="74">
        <f>B50+H5</f>
        <v>0.525694444444444</v>
      </c>
      <c r="D50" s="70"/>
      <c r="E50" s="17" t="s">
        <v>44</v>
      </c>
      <c r="F50" s="103" t="s">
        <v>19</v>
      </c>
      <c r="G50" s="17" t="s">
        <v>23</v>
      </c>
      <c r="H50" s="70"/>
      <c r="I50" s="40">
        <v>0</v>
      </c>
      <c r="J50" s="103" t="s">
        <v>19</v>
      </c>
      <c r="K50" s="40">
        <v>8</v>
      </c>
      <c r="L50" s="72"/>
      <c r="M50" s="40">
        <v>0</v>
      </c>
      <c r="N50" s="103" t="s">
        <v>19</v>
      </c>
      <c r="O50" s="40">
        <v>2</v>
      </c>
      <c r="P50" s="37"/>
      <c r="Q50" s="37"/>
    </row>
    <row r="51" spans="1:17" ht="14.25">
      <c r="A51" s="59">
        <v>28</v>
      </c>
      <c r="B51" s="73">
        <f>C50+H6</f>
        <v>0.5270833333333329</v>
      </c>
      <c r="C51" s="74">
        <f>B51+H5</f>
        <v>0.5340277777777773</v>
      </c>
      <c r="D51" s="71"/>
      <c r="E51" s="17" t="s">
        <v>44</v>
      </c>
      <c r="F51" s="103" t="s">
        <v>19</v>
      </c>
      <c r="G51" s="20" t="s">
        <v>45</v>
      </c>
      <c r="H51" s="71"/>
      <c r="I51" s="40"/>
      <c r="J51" s="103" t="s">
        <v>19</v>
      </c>
      <c r="K51" s="40"/>
      <c r="L51" s="72"/>
      <c r="M51" s="40"/>
      <c r="N51" s="103" t="s">
        <v>19</v>
      </c>
      <c r="O51" s="40"/>
      <c r="P51" s="37"/>
      <c r="Q51" s="37"/>
    </row>
    <row r="52" ht="12.75">
      <c r="F52" s="64"/>
    </row>
  </sheetData>
  <mergeCells count="34">
    <mergeCell ref="D20:D24"/>
    <mergeCell ref="H20:H24"/>
    <mergeCell ref="H25:H29"/>
    <mergeCell ref="A25:C25"/>
    <mergeCell ref="E25:G25"/>
    <mergeCell ref="D25:D29"/>
    <mergeCell ref="I25:K25"/>
    <mergeCell ref="A12:P12"/>
    <mergeCell ref="D13:D18"/>
    <mergeCell ref="H13:H18"/>
    <mergeCell ref="L13:L18"/>
    <mergeCell ref="P13:Q13"/>
    <mergeCell ref="M25:Q25"/>
    <mergeCell ref="A19:P19"/>
    <mergeCell ref="L20:L24"/>
    <mergeCell ref="L25:L29"/>
    <mergeCell ref="B11:D11"/>
    <mergeCell ref="B7:D7"/>
    <mergeCell ref="H7:J7"/>
    <mergeCell ref="B8:D8"/>
    <mergeCell ref="H8:O8"/>
    <mergeCell ref="B9:D9"/>
    <mergeCell ref="H9:O9"/>
    <mergeCell ref="B10:D10"/>
    <mergeCell ref="H10:O10"/>
    <mergeCell ref="B5:D5"/>
    <mergeCell ref="H5:J5"/>
    <mergeCell ref="B6:D6"/>
    <mergeCell ref="H6:J6"/>
    <mergeCell ref="A2:P2"/>
    <mergeCell ref="A1:P1"/>
    <mergeCell ref="A3:D3"/>
    <mergeCell ref="B4:D4"/>
    <mergeCell ref="H4:J4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"/>
  <sheetViews>
    <sheetView tabSelected="1" workbookViewId="0" topLeftCell="A1">
      <selection activeCell="A1" sqref="A1:AB1"/>
    </sheetView>
  </sheetViews>
  <sheetFormatPr defaultColWidth="9.140625" defaultRowHeight="12.75"/>
  <cols>
    <col min="1" max="1" width="5.57421875" style="43" customWidth="1"/>
    <col min="2" max="2" width="12.8515625" style="0" customWidth="1"/>
    <col min="3" max="26" width="4.8515625" style="0" customWidth="1"/>
    <col min="27" max="27" width="8.57421875" style="0" customWidth="1"/>
    <col min="28" max="28" width="8.00390625" style="0" customWidth="1"/>
    <col min="29" max="16384" width="11.421875" style="0" customWidth="1"/>
  </cols>
  <sheetData>
    <row r="1" spans="1:28" ht="15.75">
      <c r="A1" s="162" t="s">
        <v>49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</row>
    <row r="2" ht="13.5" thickBot="1"/>
    <row r="3" spans="3:28" s="43" customFormat="1" ht="57" thickBot="1">
      <c r="C3" s="159" t="s">
        <v>35</v>
      </c>
      <c r="D3" s="160"/>
      <c r="E3" s="161"/>
      <c r="F3" s="159" t="s">
        <v>38</v>
      </c>
      <c r="G3" s="160"/>
      <c r="H3" s="161"/>
      <c r="I3" s="159" t="s">
        <v>39</v>
      </c>
      <c r="J3" s="160"/>
      <c r="K3" s="161"/>
      <c r="L3" s="159" t="s">
        <v>40</v>
      </c>
      <c r="M3" s="160"/>
      <c r="N3" s="161"/>
      <c r="O3" s="159" t="s">
        <v>41</v>
      </c>
      <c r="P3" s="160"/>
      <c r="Q3" s="161"/>
      <c r="R3" s="159" t="s">
        <v>42</v>
      </c>
      <c r="S3" s="160"/>
      <c r="T3" s="161"/>
      <c r="U3" s="159" t="s">
        <v>47</v>
      </c>
      <c r="V3" s="160"/>
      <c r="W3" s="161"/>
      <c r="X3" s="159" t="s">
        <v>36</v>
      </c>
      <c r="Y3" s="160"/>
      <c r="Z3" s="161"/>
      <c r="AA3" s="108" t="s">
        <v>43</v>
      </c>
      <c r="AB3" s="62" t="s">
        <v>21</v>
      </c>
    </row>
    <row r="4" spans="1:28" s="42" customFormat="1" ht="54.75" thickBot="1">
      <c r="A4" s="119" t="s">
        <v>37</v>
      </c>
      <c r="B4" s="61"/>
      <c r="C4" s="45" t="s">
        <v>21</v>
      </c>
      <c r="D4" s="44" t="s">
        <v>34</v>
      </c>
      <c r="E4" s="46" t="s">
        <v>33</v>
      </c>
      <c r="F4" s="45" t="s">
        <v>21</v>
      </c>
      <c r="G4" s="44" t="s">
        <v>34</v>
      </c>
      <c r="H4" s="46" t="s">
        <v>33</v>
      </c>
      <c r="I4" s="45" t="s">
        <v>21</v>
      </c>
      <c r="J4" s="44" t="s">
        <v>34</v>
      </c>
      <c r="K4" s="46" t="s">
        <v>33</v>
      </c>
      <c r="L4" s="45" t="s">
        <v>21</v>
      </c>
      <c r="M4" s="44" t="s">
        <v>34</v>
      </c>
      <c r="N4" s="46" t="s">
        <v>33</v>
      </c>
      <c r="O4" s="45" t="s">
        <v>21</v>
      </c>
      <c r="P4" s="44" t="s">
        <v>34</v>
      </c>
      <c r="Q4" s="46" t="s">
        <v>33</v>
      </c>
      <c r="R4" s="45" t="s">
        <v>21</v>
      </c>
      <c r="S4" s="44" t="s">
        <v>34</v>
      </c>
      <c r="T4" s="46" t="s">
        <v>33</v>
      </c>
      <c r="U4" s="45" t="s">
        <v>21</v>
      </c>
      <c r="V4" s="44" t="s">
        <v>34</v>
      </c>
      <c r="W4" s="46" t="s">
        <v>33</v>
      </c>
      <c r="X4" s="45" t="s">
        <v>21</v>
      </c>
      <c r="Y4" s="44" t="s">
        <v>34</v>
      </c>
      <c r="Z4" s="46" t="s">
        <v>33</v>
      </c>
      <c r="AA4" s="109"/>
      <c r="AB4" s="61"/>
    </row>
    <row r="5" spans="1:28" ht="13.5" thickBot="1">
      <c r="A5" s="60">
        <v>1</v>
      </c>
      <c r="B5" s="60" t="s">
        <v>23</v>
      </c>
      <c r="C5" s="47">
        <v>2</v>
      </c>
      <c r="D5" s="37">
        <v>5</v>
      </c>
      <c r="E5" s="48">
        <v>2</v>
      </c>
      <c r="F5" s="47">
        <v>2</v>
      </c>
      <c r="G5" s="37">
        <v>5</v>
      </c>
      <c r="H5" s="48">
        <v>0</v>
      </c>
      <c r="I5" s="47">
        <v>2</v>
      </c>
      <c r="J5" s="37">
        <v>3</v>
      </c>
      <c r="K5" s="48">
        <v>1</v>
      </c>
      <c r="L5" s="47">
        <v>2</v>
      </c>
      <c r="M5" s="37">
        <v>3</v>
      </c>
      <c r="N5" s="48">
        <v>0</v>
      </c>
      <c r="O5" s="47">
        <v>2</v>
      </c>
      <c r="P5" s="37">
        <v>3</v>
      </c>
      <c r="Q5" s="48">
        <v>0</v>
      </c>
      <c r="R5" s="47">
        <v>2</v>
      </c>
      <c r="S5" s="37">
        <v>3</v>
      </c>
      <c r="T5" s="48">
        <v>1</v>
      </c>
      <c r="U5" s="106">
        <v>2</v>
      </c>
      <c r="V5" s="106">
        <v>8</v>
      </c>
      <c r="W5" s="106">
        <v>0</v>
      </c>
      <c r="X5" s="53">
        <f aca="true" t="shared" si="0" ref="X5:Z12">C5+F5+I5+L5+O5+R5+U5</f>
        <v>14</v>
      </c>
      <c r="Y5" s="52">
        <f t="shared" si="0"/>
        <v>30</v>
      </c>
      <c r="Z5" s="54">
        <f t="shared" si="0"/>
        <v>4</v>
      </c>
      <c r="AA5" s="110">
        <f>Y5-Z5</f>
        <v>26</v>
      </c>
      <c r="AB5" s="60">
        <v>10</v>
      </c>
    </row>
    <row r="6" spans="1:28" ht="13.5" thickBot="1">
      <c r="A6" s="60">
        <v>2</v>
      </c>
      <c r="B6" s="60" t="s">
        <v>22</v>
      </c>
      <c r="C6" s="47">
        <v>2</v>
      </c>
      <c r="D6" s="37">
        <v>7</v>
      </c>
      <c r="E6" s="48">
        <v>1</v>
      </c>
      <c r="F6" s="47">
        <v>0</v>
      </c>
      <c r="G6" s="37">
        <v>0</v>
      </c>
      <c r="H6" s="48">
        <v>5</v>
      </c>
      <c r="I6" s="47">
        <v>2</v>
      </c>
      <c r="J6" s="37">
        <v>7</v>
      </c>
      <c r="K6" s="48">
        <v>5</v>
      </c>
      <c r="L6" s="47">
        <v>2</v>
      </c>
      <c r="M6" s="37">
        <v>5</v>
      </c>
      <c r="N6" s="48">
        <v>1</v>
      </c>
      <c r="O6" s="47">
        <v>2</v>
      </c>
      <c r="P6" s="37">
        <v>10</v>
      </c>
      <c r="Q6" s="48">
        <v>0</v>
      </c>
      <c r="R6" s="47">
        <v>2</v>
      </c>
      <c r="S6" s="37">
        <v>3</v>
      </c>
      <c r="T6" s="48">
        <v>1</v>
      </c>
      <c r="U6" s="106">
        <v>2</v>
      </c>
      <c r="V6" s="106">
        <v>6</v>
      </c>
      <c r="W6" s="106">
        <v>2</v>
      </c>
      <c r="X6" s="53">
        <f t="shared" si="0"/>
        <v>12</v>
      </c>
      <c r="Y6" s="52">
        <f t="shared" si="0"/>
        <v>38</v>
      </c>
      <c r="Z6" s="54">
        <f t="shared" si="0"/>
        <v>15</v>
      </c>
      <c r="AA6" s="110">
        <f aca="true" t="shared" si="1" ref="AA6:AA11">Y6-Z6</f>
        <v>23</v>
      </c>
      <c r="AB6" s="60">
        <v>8</v>
      </c>
    </row>
    <row r="7" spans="1:28" ht="13.5" thickBot="1">
      <c r="A7" s="60">
        <v>3</v>
      </c>
      <c r="B7" s="60" t="s">
        <v>26</v>
      </c>
      <c r="C7" s="47">
        <v>3</v>
      </c>
      <c r="D7" s="37">
        <v>3</v>
      </c>
      <c r="E7" s="48">
        <v>1</v>
      </c>
      <c r="F7" s="47">
        <v>0</v>
      </c>
      <c r="G7" s="37">
        <v>1</v>
      </c>
      <c r="H7" s="48">
        <v>5</v>
      </c>
      <c r="I7" s="47">
        <v>2</v>
      </c>
      <c r="J7" s="37">
        <v>12</v>
      </c>
      <c r="K7" s="48">
        <v>1</v>
      </c>
      <c r="L7" s="47">
        <v>0</v>
      </c>
      <c r="M7" s="37">
        <v>0</v>
      </c>
      <c r="N7" s="48">
        <v>3</v>
      </c>
      <c r="O7" s="47">
        <v>2</v>
      </c>
      <c r="P7" s="37">
        <v>4</v>
      </c>
      <c r="Q7" s="48">
        <v>1</v>
      </c>
      <c r="R7" s="47">
        <v>0</v>
      </c>
      <c r="S7" s="37">
        <v>1</v>
      </c>
      <c r="T7" s="48">
        <v>3</v>
      </c>
      <c r="U7" s="106">
        <v>2</v>
      </c>
      <c r="V7" s="106">
        <v>4</v>
      </c>
      <c r="W7" s="106">
        <v>0</v>
      </c>
      <c r="X7" s="53">
        <f t="shared" si="0"/>
        <v>9</v>
      </c>
      <c r="Y7" s="52">
        <f t="shared" si="0"/>
        <v>25</v>
      </c>
      <c r="Z7" s="54">
        <f t="shared" si="0"/>
        <v>14</v>
      </c>
      <c r="AA7" s="110">
        <f t="shared" si="1"/>
        <v>11</v>
      </c>
      <c r="AB7" s="60">
        <v>6</v>
      </c>
    </row>
    <row r="8" spans="1:28" ht="13.5" thickBot="1">
      <c r="A8" s="60">
        <v>4</v>
      </c>
      <c r="B8" s="60" t="s">
        <v>27</v>
      </c>
      <c r="C8" s="47">
        <v>3</v>
      </c>
      <c r="D8" s="37">
        <v>3</v>
      </c>
      <c r="E8" s="48">
        <v>1</v>
      </c>
      <c r="F8" s="47">
        <v>2</v>
      </c>
      <c r="G8" s="37">
        <v>9</v>
      </c>
      <c r="H8" s="48">
        <v>0</v>
      </c>
      <c r="I8" s="47">
        <v>2</v>
      </c>
      <c r="J8" s="37">
        <v>3</v>
      </c>
      <c r="K8" s="48">
        <v>0</v>
      </c>
      <c r="L8" s="47">
        <v>0</v>
      </c>
      <c r="M8" s="37">
        <v>1</v>
      </c>
      <c r="N8" s="48">
        <v>5</v>
      </c>
      <c r="O8" s="47">
        <v>0</v>
      </c>
      <c r="P8" s="37">
        <v>2</v>
      </c>
      <c r="Q8" s="48">
        <v>3</v>
      </c>
      <c r="R8" s="47">
        <v>0</v>
      </c>
      <c r="S8" s="37">
        <v>1</v>
      </c>
      <c r="T8" s="48">
        <v>3</v>
      </c>
      <c r="U8" s="106">
        <v>2</v>
      </c>
      <c r="V8" s="106">
        <v>3</v>
      </c>
      <c r="W8" s="106">
        <v>0</v>
      </c>
      <c r="X8" s="53">
        <f t="shared" si="0"/>
        <v>9</v>
      </c>
      <c r="Y8" s="52">
        <f t="shared" si="0"/>
        <v>22</v>
      </c>
      <c r="Z8" s="54">
        <f t="shared" si="0"/>
        <v>12</v>
      </c>
      <c r="AA8" s="110">
        <f t="shared" si="1"/>
        <v>10</v>
      </c>
      <c r="AB8" s="60">
        <v>4</v>
      </c>
    </row>
    <row r="9" spans="1:28" ht="13.5" thickBot="1">
      <c r="A9" s="60">
        <v>5</v>
      </c>
      <c r="B9" s="60" t="s">
        <v>24</v>
      </c>
      <c r="C9" s="47">
        <v>0</v>
      </c>
      <c r="D9" s="37">
        <v>1</v>
      </c>
      <c r="E9" s="48">
        <v>7</v>
      </c>
      <c r="F9" s="47">
        <v>2</v>
      </c>
      <c r="G9" s="37">
        <v>5</v>
      </c>
      <c r="H9" s="48">
        <v>1</v>
      </c>
      <c r="I9" s="47">
        <v>0</v>
      </c>
      <c r="J9" s="37">
        <v>1</v>
      </c>
      <c r="K9" s="48">
        <v>3</v>
      </c>
      <c r="L9" s="47">
        <v>2</v>
      </c>
      <c r="M9" s="37">
        <v>5</v>
      </c>
      <c r="N9" s="48">
        <v>1</v>
      </c>
      <c r="O9" s="47">
        <v>2</v>
      </c>
      <c r="P9" s="37">
        <v>3</v>
      </c>
      <c r="Q9" s="48">
        <v>2</v>
      </c>
      <c r="R9" s="47">
        <v>2</v>
      </c>
      <c r="S9" s="37">
        <v>3</v>
      </c>
      <c r="T9" s="48">
        <v>0</v>
      </c>
      <c r="U9" s="106">
        <v>0</v>
      </c>
      <c r="V9" s="106">
        <v>0</v>
      </c>
      <c r="W9" s="106">
        <v>4</v>
      </c>
      <c r="X9" s="53">
        <f t="shared" si="0"/>
        <v>8</v>
      </c>
      <c r="Y9" s="52">
        <f t="shared" si="0"/>
        <v>18</v>
      </c>
      <c r="Z9" s="54">
        <f t="shared" si="0"/>
        <v>18</v>
      </c>
      <c r="AA9" s="110">
        <f t="shared" si="1"/>
        <v>0</v>
      </c>
      <c r="AB9" s="60">
        <v>3</v>
      </c>
    </row>
    <row r="10" spans="1:28" ht="13.5" thickBot="1">
      <c r="A10" s="60">
        <v>6</v>
      </c>
      <c r="B10" s="60" t="s">
        <v>48</v>
      </c>
      <c r="C10" s="47">
        <v>2</v>
      </c>
      <c r="D10" s="37">
        <v>5</v>
      </c>
      <c r="E10" s="48">
        <v>1</v>
      </c>
      <c r="F10" s="47">
        <v>0</v>
      </c>
      <c r="G10" s="37">
        <v>0</v>
      </c>
      <c r="H10" s="48">
        <v>3</v>
      </c>
      <c r="I10" s="47">
        <v>0</v>
      </c>
      <c r="J10" s="37">
        <v>1</v>
      </c>
      <c r="K10" s="48">
        <v>5</v>
      </c>
      <c r="L10" s="47">
        <v>0</v>
      </c>
      <c r="M10" s="37">
        <v>0</v>
      </c>
      <c r="N10" s="48">
        <v>3</v>
      </c>
      <c r="O10" s="47">
        <v>2</v>
      </c>
      <c r="P10" s="37">
        <v>4</v>
      </c>
      <c r="Q10" s="48">
        <v>2</v>
      </c>
      <c r="R10" s="47">
        <v>0</v>
      </c>
      <c r="S10" s="37">
        <v>2</v>
      </c>
      <c r="T10" s="48">
        <v>6</v>
      </c>
      <c r="U10" s="106">
        <v>2</v>
      </c>
      <c r="V10" s="106">
        <v>5</v>
      </c>
      <c r="W10" s="106">
        <v>0</v>
      </c>
      <c r="X10" s="53">
        <f t="shared" si="0"/>
        <v>6</v>
      </c>
      <c r="Y10" s="52">
        <f t="shared" si="0"/>
        <v>17</v>
      </c>
      <c r="Z10" s="54">
        <f t="shared" si="0"/>
        <v>20</v>
      </c>
      <c r="AA10" s="110">
        <f t="shared" si="1"/>
        <v>-3</v>
      </c>
      <c r="AB10" s="60">
        <v>2</v>
      </c>
    </row>
    <row r="11" spans="1:28" ht="13.5" thickBot="1">
      <c r="A11" s="60">
        <v>7</v>
      </c>
      <c r="B11" s="60" t="s">
        <v>25</v>
      </c>
      <c r="C11" s="112">
        <v>0</v>
      </c>
      <c r="D11" s="63">
        <v>2</v>
      </c>
      <c r="E11" s="113">
        <v>5</v>
      </c>
      <c r="F11" s="112">
        <v>0</v>
      </c>
      <c r="G11" s="63">
        <v>1</v>
      </c>
      <c r="H11" s="113">
        <v>5</v>
      </c>
      <c r="I11" s="112">
        <v>0</v>
      </c>
      <c r="J11" s="63">
        <v>5</v>
      </c>
      <c r="K11" s="113">
        <v>7</v>
      </c>
      <c r="L11" s="112">
        <v>2</v>
      </c>
      <c r="M11" s="63">
        <v>4</v>
      </c>
      <c r="N11" s="113">
        <v>0</v>
      </c>
      <c r="O11" s="112">
        <v>0</v>
      </c>
      <c r="P11" s="63">
        <v>1</v>
      </c>
      <c r="Q11" s="113">
        <v>4</v>
      </c>
      <c r="R11" s="112">
        <v>0</v>
      </c>
      <c r="S11" s="63">
        <v>2</v>
      </c>
      <c r="T11" s="113">
        <v>4</v>
      </c>
      <c r="U11" s="114">
        <v>0</v>
      </c>
      <c r="V11" s="114">
        <v>0</v>
      </c>
      <c r="W11" s="114">
        <v>3</v>
      </c>
      <c r="X11" s="115">
        <f t="shared" si="0"/>
        <v>2</v>
      </c>
      <c r="Y11" s="116">
        <f t="shared" si="0"/>
        <v>15</v>
      </c>
      <c r="Z11" s="117">
        <f t="shared" si="0"/>
        <v>28</v>
      </c>
      <c r="AA11" s="118">
        <f t="shared" si="1"/>
        <v>-13</v>
      </c>
      <c r="AB11" s="60">
        <v>1</v>
      </c>
    </row>
    <row r="12" spans="1:28" ht="13.5" thickBot="1">
      <c r="A12" s="60">
        <v>8</v>
      </c>
      <c r="B12" s="60" t="s">
        <v>44</v>
      </c>
      <c r="C12" s="49">
        <v>0</v>
      </c>
      <c r="D12" s="50">
        <v>0</v>
      </c>
      <c r="E12" s="51">
        <v>9</v>
      </c>
      <c r="F12" s="49">
        <v>0</v>
      </c>
      <c r="G12" s="50">
        <v>1</v>
      </c>
      <c r="H12" s="51">
        <v>12</v>
      </c>
      <c r="I12" s="49">
        <v>0</v>
      </c>
      <c r="J12" s="50">
        <v>0</v>
      </c>
      <c r="K12" s="51">
        <v>2</v>
      </c>
      <c r="L12" s="49">
        <v>0</v>
      </c>
      <c r="M12" s="50">
        <v>0</v>
      </c>
      <c r="N12" s="51">
        <v>10</v>
      </c>
      <c r="O12" s="49">
        <v>0</v>
      </c>
      <c r="P12" s="50">
        <v>0</v>
      </c>
      <c r="Q12" s="51">
        <v>3</v>
      </c>
      <c r="R12" s="49">
        <v>0</v>
      </c>
      <c r="S12" s="50">
        <v>0</v>
      </c>
      <c r="T12" s="51">
        <v>8</v>
      </c>
      <c r="U12" s="107">
        <v>0</v>
      </c>
      <c r="V12" s="107">
        <v>0</v>
      </c>
      <c r="W12" s="107">
        <v>5</v>
      </c>
      <c r="X12" s="55">
        <f t="shared" si="0"/>
        <v>0</v>
      </c>
      <c r="Y12" s="56">
        <f t="shared" si="0"/>
        <v>1</v>
      </c>
      <c r="Z12" s="57">
        <f t="shared" si="0"/>
        <v>49</v>
      </c>
      <c r="AA12" s="111">
        <f>Y12-Z12</f>
        <v>-48</v>
      </c>
      <c r="AB12" s="60">
        <v>0</v>
      </c>
    </row>
  </sheetData>
  <mergeCells count="9">
    <mergeCell ref="C3:E3"/>
    <mergeCell ref="F3:H3"/>
    <mergeCell ref="I3:K3"/>
    <mergeCell ref="A1:AB1"/>
    <mergeCell ref="L3:N3"/>
    <mergeCell ref="O3:Q3"/>
    <mergeCell ref="R3:T3"/>
    <mergeCell ref="X3:Z3"/>
    <mergeCell ref="U3:W3"/>
  </mergeCells>
  <printOptions/>
  <pageMargins left="0.75" right="0.75" top="1" bottom="1" header="0.4921259845" footer="0.492125984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Franz Brandl</cp:lastModifiedBy>
  <cp:lastPrinted>2008-11-09T11:46:39Z</cp:lastPrinted>
  <dcterms:created xsi:type="dcterms:W3CDTF">2008-03-26T20:33:23Z</dcterms:created>
  <dcterms:modified xsi:type="dcterms:W3CDTF">2008-11-11T12:11:54Z</dcterms:modified>
  <cp:category/>
  <cp:version/>
  <cp:contentType/>
  <cp:contentStatus/>
</cp:coreProperties>
</file>