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0"/>
  </bookViews>
  <sheets>
    <sheet name="Rennen" sheetId="1" r:id="rId1"/>
    <sheet name="Expert Damen " sheetId="2" r:id="rId2"/>
    <sheet name="Expert Herren" sheetId="3" r:id="rId3"/>
    <sheet name="Tabelle2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<sst xmlns="http://schemas.openxmlformats.org/spreadsheetml/2006/main" count="249" uniqueCount="103">
  <si>
    <t>Rang</t>
  </si>
  <si>
    <t>Name</t>
  </si>
  <si>
    <t>Vorname</t>
  </si>
  <si>
    <t>Verein</t>
  </si>
  <si>
    <t>Startnummer</t>
  </si>
  <si>
    <t>Zeit</t>
  </si>
  <si>
    <t>Punkte</t>
  </si>
  <si>
    <t>Rangliste 100m</t>
  </si>
  <si>
    <t>Rennen von:</t>
  </si>
  <si>
    <t>Datum:</t>
  </si>
  <si>
    <t>Damen  U17</t>
  </si>
  <si>
    <t>Saison</t>
  </si>
  <si>
    <t>Herren  U17</t>
  </si>
  <si>
    <t>Damen  U11</t>
  </si>
  <si>
    <t>Damen  U14</t>
  </si>
  <si>
    <t>Herren  U14</t>
  </si>
  <si>
    <t>Herren  U23</t>
  </si>
  <si>
    <t>Teilnahme</t>
  </si>
  <si>
    <t>Herren  U36</t>
  </si>
  <si>
    <t>Qualifikation Experts Damen</t>
  </si>
  <si>
    <t xml:space="preserve"> Experts Damen</t>
  </si>
  <si>
    <t>Qualifikation Experts Herren</t>
  </si>
  <si>
    <t xml:space="preserve"> Experts Herren</t>
  </si>
  <si>
    <t>Herren  UP36</t>
  </si>
  <si>
    <t>Huttwil</t>
  </si>
  <si>
    <t>Disqualifiziert</t>
  </si>
  <si>
    <t>Damen  U23</t>
  </si>
  <si>
    <t>Eckert</t>
  </si>
  <si>
    <t>Christian</t>
  </si>
  <si>
    <t>Dogern/ D</t>
  </si>
  <si>
    <t>00.22.531</t>
  </si>
  <si>
    <t>00.19.980</t>
  </si>
  <si>
    <t>00.23.780</t>
  </si>
  <si>
    <t>X</t>
  </si>
  <si>
    <t>gestürzt</t>
  </si>
  <si>
    <t>00.18.419</t>
  </si>
  <si>
    <t>00.18.595</t>
  </si>
  <si>
    <t>00.19.957</t>
  </si>
  <si>
    <t>00.20.072</t>
  </si>
  <si>
    <t>00.20.695</t>
  </si>
  <si>
    <t>Trimbach/Olten</t>
  </si>
  <si>
    <t>00.17.349</t>
  </si>
  <si>
    <t>00.18.431</t>
  </si>
  <si>
    <t>00.18.598</t>
  </si>
  <si>
    <t>00.15.839</t>
  </si>
  <si>
    <t>00.16.620</t>
  </si>
  <si>
    <t>00.17.217</t>
  </si>
  <si>
    <t>00.17.583</t>
  </si>
  <si>
    <t>00.17.677</t>
  </si>
  <si>
    <t>00.17.678</t>
  </si>
  <si>
    <t>00.17.090</t>
  </si>
  <si>
    <t>00.17.468</t>
  </si>
  <si>
    <t>00.18.690</t>
  </si>
  <si>
    <t>00.19.591</t>
  </si>
  <si>
    <t>00.15.576</t>
  </si>
  <si>
    <t>00.17.020</t>
  </si>
  <si>
    <t>00.18.221</t>
  </si>
  <si>
    <t>00.15.918</t>
  </si>
  <si>
    <t>00.17.801</t>
  </si>
  <si>
    <t>00.19.051</t>
  </si>
  <si>
    <t>00.19.181</t>
  </si>
  <si>
    <t>00.14.496</t>
  </si>
  <si>
    <t>00.14.645</t>
  </si>
  <si>
    <t>00.14.707</t>
  </si>
  <si>
    <t>00.15.788</t>
  </si>
  <si>
    <t>00.17.520</t>
  </si>
  <si>
    <t>nicht da</t>
  </si>
  <si>
    <t>00.20.795</t>
  </si>
  <si>
    <t>Metry</t>
  </si>
  <si>
    <t>Schuhmacher</t>
  </si>
  <si>
    <t>Henestrosa</t>
  </si>
  <si>
    <t>Schenker</t>
  </si>
  <si>
    <t>Metri</t>
  </si>
  <si>
    <t>Yves</t>
  </si>
  <si>
    <t>Swen</t>
  </si>
  <si>
    <t>Philipp</t>
  </si>
  <si>
    <t>Pascal</t>
  </si>
  <si>
    <t>Emmenbruck</t>
  </si>
  <si>
    <t>Dogern</t>
  </si>
  <si>
    <t>Emmenbrück</t>
  </si>
  <si>
    <t>00.14.514</t>
  </si>
  <si>
    <t>00.15.654</t>
  </si>
  <si>
    <t>00.15.981</t>
  </si>
  <si>
    <t>00.16.757</t>
  </si>
  <si>
    <t>00.14.952</t>
  </si>
  <si>
    <t>Zaug</t>
  </si>
  <si>
    <t>Heer</t>
  </si>
  <si>
    <t>Hug</t>
  </si>
  <si>
    <t>Hürzeler</t>
  </si>
  <si>
    <t>Schäfer</t>
  </si>
  <si>
    <t>Carmen</t>
  </si>
  <si>
    <t>Dominique</t>
  </si>
  <si>
    <t>Corinne</t>
  </si>
  <si>
    <t>Mirjam</t>
  </si>
  <si>
    <t>Ramona</t>
  </si>
  <si>
    <t>Rickenbach</t>
  </si>
  <si>
    <t>Biberist</t>
  </si>
  <si>
    <t>00.16.215</t>
  </si>
  <si>
    <t>00.16.619</t>
  </si>
  <si>
    <t>00.17.745</t>
  </si>
  <si>
    <t>00.17.191</t>
  </si>
  <si>
    <t>00.17.881</t>
  </si>
  <si>
    <t>*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</si>
</sst>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2" fillId="0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161925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0</xdr:rowOff>
    </xdr:from>
    <xdr:to>
      <xdr:col>3</xdr:col>
      <xdr:colOff>495300</xdr:colOff>
      <xdr:row>28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35317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27</xdr:row>
      <xdr:rowOff>0</xdr:rowOff>
    </xdr:from>
    <xdr:to>
      <xdr:col>7</xdr:col>
      <xdr:colOff>152400</xdr:colOff>
      <xdr:row>27</xdr:row>
      <xdr:rowOff>495300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635317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152400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0</xdr:rowOff>
    </xdr:from>
    <xdr:to>
      <xdr:col>3</xdr:col>
      <xdr:colOff>495300</xdr:colOff>
      <xdr:row>23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0067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22</xdr:row>
      <xdr:rowOff>0</xdr:rowOff>
    </xdr:from>
    <xdr:to>
      <xdr:col>7</xdr:col>
      <xdr:colOff>152400</xdr:colOff>
      <xdr:row>22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540067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1">
        <row r="15">
          <cell r="C15" t="str">
            <v>Frei</v>
          </cell>
          <cell r="D15" t="str">
            <v>Felix</v>
          </cell>
          <cell r="F15">
            <v>128</v>
          </cell>
          <cell r="I15" t="str">
            <v>Huttwil</v>
          </cell>
        </row>
      </sheetData>
      <sheetData sheetId="3">
        <row r="12">
          <cell r="C12" t="str">
            <v>Schmid</v>
          </cell>
          <cell r="D12" t="str">
            <v>Stefan</v>
          </cell>
          <cell r="F12">
            <v>101</v>
          </cell>
          <cell r="I12" t="str">
            <v>EC Gretzenbach</v>
          </cell>
        </row>
        <row r="13">
          <cell r="C13" t="str">
            <v>Schmid</v>
          </cell>
          <cell r="D13" t="str">
            <v>Patrick</v>
          </cell>
          <cell r="F13">
            <v>102</v>
          </cell>
          <cell r="I13" t="str">
            <v>EC Gretzenbach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I12" t="str">
            <v>Schaffhausen</v>
          </cell>
        </row>
        <row r="13">
          <cell r="C13" t="str">
            <v>Métry</v>
          </cell>
          <cell r="D13" t="str">
            <v>Yves</v>
          </cell>
          <cell r="F13">
            <v>104</v>
          </cell>
          <cell r="I13" t="str">
            <v>Emmenbrücke</v>
          </cell>
        </row>
        <row r="14">
          <cell r="C14" t="str">
            <v>Schenker</v>
          </cell>
          <cell r="D14" t="str">
            <v>Philipp</v>
          </cell>
          <cell r="F14">
            <v>108</v>
          </cell>
          <cell r="I14" t="str">
            <v>Emmenbrücke</v>
          </cell>
        </row>
        <row r="15">
          <cell r="C15" t="str">
            <v>Schuhmacher</v>
          </cell>
          <cell r="D15" t="str">
            <v>Swen</v>
          </cell>
          <cell r="F15">
            <v>111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I16" t="str">
            <v>Trimbach/Olten</v>
          </cell>
        </row>
      </sheetData>
      <sheetData sheetId="6">
        <row r="12">
          <cell r="C12" t="str">
            <v>Suhner</v>
          </cell>
          <cell r="D12" t="str">
            <v>Karin</v>
          </cell>
          <cell r="F12">
            <v>105</v>
          </cell>
          <cell r="I12" t="str">
            <v>Schaffhausen</v>
          </cell>
        </row>
        <row r="13">
          <cell r="C13" t="str">
            <v>Schenker</v>
          </cell>
          <cell r="D13" t="str">
            <v>Daniela</v>
          </cell>
          <cell r="F13">
            <v>115</v>
          </cell>
          <cell r="I13" t="str">
            <v>Trimbach/Olten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I14" t="str">
            <v>Trimbach/Olten</v>
          </cell>
        </row>
        <row r="15">
          <cell r="C15" t="str">
            <v>Zwalen</v>
          </cell>
          <cell r="D15" t="str">
            <v>Nicole</v>
          </cell>
          <cell r="F15">
            <v>123</v>
          </cell>
          <cell r="I15" t="str">
            <v>Huttwil</v>
          </cell>
        </row>
        <row r="16">
          <cell r="C16" t="str">
            <v>Jörg</v>
          </cell>
          <cell r="D16" t="str">
            <v>Martina</v>
          </cell>
          <cell r="F16">
            <v>132</v>
          </cell>
          <cell r="I16" t="str">
            <v>Huttwil</v>
          </cell>
        </row>
        <row r="17">
          <cell r="C17" t="str">
            <v>Meier</v>
          </cell>
          <cell r="D17" t="str">
            <v>Sarina</v>
          </cell>
          <cell r="F17">
            <v>148</v>
          </cell>
          <cell r="I17" t="str">
            <v>Huttwil</v>
          </cell>
        </row>
      </sheetData>
      <sheetData sheetId="7">
        <row r="13">
          <cell r="C13" t="str">
            <v>Métry</v>
          </cell>
          <cell r="D13" t="str">
            <v>Pascal</v>
          </cell>
          <cell r="F13">
            <v>110</v>
          </cell>
          <cell r="I13" t="str">
            <v>Emmenbrücke</v>
          </cell>
        </row>
        <row r="14">
          <cell r="C14" t="str">
            <v>Schenker</v>
          </cell>
          <cell r="D14" t="str">
            <v>Andreas</v>
          </cell>
          <cell r="F14">
            <v>112</v>
          </cell>
          <cell r="I14" t="str">
            <v>Trinbach/Olten</v>
          </cell>
        </row>
        <row r="15">
          <cell r="C15" t="str">
            <v>Henestrosa</v>
          </cell>
          <cell r="D15" t="str">
            <v>Philipp</v>
          </cell>
          <cell r="F15">
            <v>142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I12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I16" t="str">
            <v>Biberist</v>
          </cell>
        </row>
        <row r="17">
          <cell r="C17" t="str">
            <v>Wisler</v>
          </cell>
          <cell r="D17" t="str">
            <v>Selina</v>
          </cell>
          <cell r="F17">
            <v>129</v>
          </cell>
          <cell r="I17" t="str">
            <v>Huttwil</v>
          </cell>
        </row>
        <row r="18">
          <cell r="C18" t="str">
            <v>Liechti</v>
          </cell>
          <cell r="D18" t="str">
            <v>Susanne</v>
          </cell>
          <cell r="F18">
            <v>133</v>
          </cell>
          <cell r="I18" t="str">
            <v>Huttwil</v>
          </cell>
        </row>
        <row r="19">
          <cell r="C19" t="str">
            <v>Hofer</v>
          </cell>
          <cell r="D19" t="str">
            <v>Janine</v>
          </cell>
          <cell r="F19">
            <v>139</v>
          </cell>
          <cell r="I19" t="str">
            <v>Huttwil</v>
          </cell>
        </row>
        <row r="20">
          <cell r="C20" t="str">
            <v>Schäfer</v>
          </cell>
          <cell r="D20" t="str">
            <v>Ramona</v>
          </cell>
          <cell r="F20">
            <v>141</v>
          </cell>
          <cell r="I20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I21" t="str">
            <v>Rickenbach</v>
          </cell>
        </row>
        <row r="22">
          <cell r="C22" t="str">
            <v>Pusz</v>
          </cell>
          <cell r="D22" t="str">
            <v>Leila</v>
          </cell>
          <cell r="F22">
            <v>147</v>
          </cell>
          <cell r="I22" t="str">
            <v>Murgenthal</v>
          </cell>
        </row>
      </sheetData>
      <sheetData sheetId="9">
        <row r="12">
          <cell r="C12" t="str">
            <v>Brandl</v>
          </cell>
          <cell r="D12" t="str">
            <v>Lukas</v>
          </cell>
          <cell r="F12">
            <v>130</v>
          </cell>
          <cell r="I12" t="str">
            <v>Biberist</v>
          </cell>
        </row>
        <row r="13">
          <cell r="C13" t="str">
            <v>Hug</v>
          </cell>
          <cell r="D13" t="str">
            <v>Gabriel</v>
          </cell>
          <cell r="F13">
            <v>131</v>
          </cell>
          <cell r="I13" t="str">
            <v>Biberist</v>
          </cell>
        </row>
        <row r="14">
          <cell r="C14" t="str">
            <v>Schäfer</v>
          </cell>
          <cell r="D14" t="str">
            <v>Daniel</v>
          </cell>
          <cell r="F14">
            <v>134</v>
          </cell>
          <cell r="I14" t="str">
            <v>Huttwil</v>
          </cell>
        </row>
        <row r="16">
          <cell r="C16" t="str">
            <v>Jäggi</v>
          </cell>
          <cell r="D16" t="str">
            <v>Cédric</v>
          </cell>
          <cell r="F16">
            <v>109</v>
          </cell>
        </row>
      </sheetData>
      <sheetData sheetId="10">
        <row r="12">
          <cell r="C12" t="str">
            <v>Amacker</v>
          </cell>
          <cell r="D12" t="str">
            <v>Livia</v>
          </cell>
          <cell r="F12">
            <v>138</v>
          </cell>
          <cell r="I12" t="str">
            <v>Huttwil</v>
          </cell>
        </row>
        <row r="13">
          <cell r="C13" t="str">
            <v>Hofer</v>
          </cell>
          <cell r="D13" t="str">
            <v>Isabel</v>
          </cell>
          <cell r="F13">
            <v>143</v>
          </cell>
          <cell r="I13" t="str">
            <v>Huttwil</v>
          </cell>
        </row>
        <row r="14">
          <cell r="C14" t="str">
            <v>Zaugg</v>
          </cell>
          <cell r="D14" t="str">
            <v>Leonie</v>
          </cell>
          <cell r="F14">
            <v>144</v>
          </cell>
          <cell r="I14" t="str">
            <v>Rickenbach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I16" t="str">
            <v>EC Gretzenbach</v>
          </cell>
        </row>
        <row r="17">
          <cell r="C17" t="str">
            <v>Bosshard</v>
          </cell>
          <cell r="D17" t="str">
            <v>Daria</v>
          </cell>
          <cell r="F17">
            <v>136</v>
          </cell>
          <cell r="I17" t="str">
            <v>Huttwil</v>
          </cell>
        </row>
        <row r="18">
          <cell r="C18" t="str">
            <v>Jörg</v>
          </cell>
          <cell r="D18" t="str">
            <v>Rebecca</v>
          </cell>
          <cell r="F18">
            <v>126</v>
          </cell>
          <cell r="I18" t="str">
            <v>Huttwil</v>
          </cell>
        </row>
        <row r="19">
          <cell r="C19" t="str">
            <v>Siegenthaler</v>
          </cell>
          <cell r="D19" t="str">
            <v>Cinderella</v>
          </cell>
          <cell r="F19">
            <v>127</v>
          </cell>
          <cell r="I19" t="str">
            <v>Huttwil</v>
          </cell>
        </row>
      </sheetData>
      <sheetData sheetId="12">
        <row r="12">
          <cell r="C12" t="str">
            <v>Zaug</v>
          </cell>
          <cell r="D12" t="str">
            <v>Julia</v>
          </cell>
          <cell r="F12">
            <v>135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421875" style="3" customWidth="1"/>
    <col min="8" max="8" width="4.8515625" style="4" bestFit="1" customWidth="1"/>
    <col min="9" max="9" width="22.7109375" style="0" customWidth="1"/>
  </cols>
  <sheetData>
    <row r="1" spans="1:8" ht="41.25" customHeight="1">
      <c r="A1"/>
      <c r="B1" s="27"/>
      <c r="C1" s="28"/>
      <c r="D1" s="31" t="s">
        <v>7</v>
      </c>
      <c r="E1" s="31"/>
      <c r="F1" s="29"/>
      <c r="G1" s="29"/>
      <c r="H1" s="30"/>
    </row>
    <row r="2" spans="2:8" s="5" customFormat="1" ht="15">
      <c r="B2" s="32" t="s">
        <v>8</v>
      </c>
      <c r="C2" s="32"/>
      <c r="D2" s="33" t="s">
        <v>24</v>
      </c>
      <c r="E2" s="33"/>
      <c r="F2" s="34" t="s">
        <v>11</v>
      </c>
      <c r="G2" s="34"/>
      <c r="H2" s="34"/>
    </row>
    <row r="3" spans="2:8" s="5" customFormat="1" ht="15">
      <c r="B3" s="23" t="s">
        <v>9</v>
      </c>
      <c r="C3" s="23"/>
      <c r="D3" s="24">
        <v>39194</v>
      </c>
      <c r="E3" s="25"/>
      <c r="F3" s="26">
        <v>2007</v>
      </c>
      <c r="G3" s="26"/>
      <c r="H3" s="26"/>
    </row>
    <row r="4" spans="1:8" s="5" customFormat="1" ht="15.75">
      <c r="A4" s="21"/>
      <c r="B4" s="22" t="s">
        <v>13</v>
      </c>
      <c r="C4" s="22"/>
      <c r="D4" s="22"/>
      <c r="E4" s="22"/>
      <c r="F4" s="22"/>
      <c r="G4" s="22"/>
      <c r="H4" s="22"/>
    </row>
    <row r="5" spans="1:8" s="1" customFormat="1" ht="82.5" customHeight="1">
      <c r="A5" s="9" t="s">
        <v>0</v>
      </c>
      <c r="B5" s="19" t="s">
        <v>25</v>
      </c>
      <c r="C5" s="10" t="s">
        <v>1</v>
      </c>
      <c r="D5" s="10" t="s">
        <v>2</v>
      </c>
      <c r="E5" s="10" t="s">
        <v>3</v>
      </c>
      <c r="F5" s="11" t="s">
        <v>4</v>
      </c>
      <c r="G5" s="12" t="s">
        <v>5</v>
      </c>
      <c r="H5" s="13" t="s">
        <v>6</v>
      </c>
    </row>
    <row r="6" spans="1:8" ht="15.75">
      <c r="A6" s="14">
        <v>1</v>
      </c>
      <c r="B6" s="14"/>
      <c r="C6" s="20" t="str">
        <f>'[1]U11 D'!$C$12</f>
        <v>Zaug</v>
      </c>
      <c r="D6" s="20" t="str">
        <f>'[1]U11 D'!$D$12</f>
        <v>Julia</v>
      </c>
      <c r="E6" s="20" t="str">
        <f>'[1]U11 D'!$I$12</f>
        <v>Rickenbach</v>
      </c>
      <c r="F6" s="20">
        <f>'[1]U11 D'!$F$12</f>
        <v>135</v>
      </c>
      <c r="G6" s="16" t="s">
        <v>31</v>
      </c>
      <c r="H6" s="17">
        <v>10</v>
      </c>
    </row>
    <row r="7" spans="1:8" ht="15.75">
      <c r="A7" s="14">
        <v>2</v>
      </c>
      <c r="B7" s="14"/>
      <c r="C7" s="18" t="str">
        <f>'[1]U11 D'!$C$14</f>
        <v>Schäfer</v>
      </c>
      <c r="D7" s="18" t="str">
        <f>'[1]U11 D'!$D$14</f>
        <v>Fabienne</v>
      </c>
      <c r="E7" s="18" t="str">
        <f>'[1]U11 D'!$I$14</f>
        <v>Huttwil</v>
      </c>
      <c r="F7" s="18">
        <f>'[1]U11 D'!$F$14</f>
        <v>140</v>
      </c>
      <c r="G7" s="16" t="s">
        <v>30</v>
      </c>
      <c r="H7" s="17">
        <v>8</v>
      </c>
    </row>
    <row r="8" spans="1:8" ht="15.75">
      <c r="A8" s="14">
        <v>3</v>
      </c>
      <c r="B8" s="14"/>
      <c r="C8" s="18" t="str">
        <f>'[1]U11 D'!$C$13</f>
        <v>Rötheli</v>
      </c>
      <c r="D8" s="18" t="str">
        <f>'[1]U11 D'!$D$13</f>
        <v>Franca</v>
      </c>
      <c r="E8" s="18" t="str">
        <f>'[1]U11 D'!$I$13</f>
        <v>Rickenbach</v>
      </c>
      <c r="F8" s="18">
        <f>'[1]U11 D'!$F$13</f>
        <v>137</v>
      </c>
      <c r="G8" s="16" t="s">
        <v>32</v>
      </c>
      <c r="H8" s="17">
        <v>6</v>
      </c>
    </row>
    <row r="9" spans="1:8" s="5" customFormat="1" ht="15.75">
      <c r="A9" s="21"/>
      <c r="B9" s="22" t="s">
        <v>14</v>
      </c>
      <c r="C9" s="22"/>
      <c r="D9" s="22"/>
      <c r="E9" s="22"/>
      <c r="F9" s="22"/>
      <c r="G9" s="22"/>
      <c r="H9" s="22"/>
    </row>
    <row r="10" spans="1:8" s="1" customFormat="1" ht="82.5" customHeight="1">
      <c r="A10" s="9" t="s">
        <v>0</v>
      </c>
      <c r="B10" s="19" t="s">
        <v>25</v>
      </c>
      <c r="C10" s="10" t="s">
        <v>1</v>
      </c>
      <c r="D10" s="10" t="s">
        <v>2</v>
      </c>
      <c r="E10" s="10" t="s">
        <v>3</v>
      </c>
      <c r="F10" s="11" t="s">
        <v>4</v>
      </c>
      <c r="G10" s="12" t="s">
        <v>5</v>
      </c>
      <c r="H10" s="13" t="s">
        <v>6</v>
      </c>
    </row>
    <row r="11" spans="1:8" ht="15.75">
      <c r="A11" s="14">
        <v>1</v>
      </c>
      <c r="B11" s="14"/>
      <c r="C11" s="20" t="str">
        <f>'[1]U14 D'!$C$19</f>
        <v>Siegenthaler</v>
      </c>
      <c r="D11" s="20" t="str">
        <f>'[1]U14 D'!$D$19</f>
        <v>Cinderella</v>
      </c>
      <c r="E11" s="20" t="str">
        <f>'[1]U14 D'!$I$19</f>
        <v>Huttwil</v>
      </c>
      <c r="F11" s="20">
        <f>'[1]U14 D'!$F$19</f>
        <v>127</v>
      </c>
      <c r="G11" s="16" t="s">
        <v>35</v>
      </c>
      <c r="H11" s="17">
        <v>10</v>
      </c>
    </row>
    <row r="12" spans="1:8" ht="15.75">
      <c r="A12" s="14">
        <v>2</v>
      </c>
      <c r="B12" s="14"/>
      <c r="C12" s="18" t="str">
        <f>'[1]U14 D'!$C$13</f>
        <v>Hofer</v>
      </c>
      <c r="D12" s="18" t="str">
        <f>'[1]U14 D'!$D$13</f>
        <v>Isabel</v>
      </c>
      <c r="E12" s="18" t="str">
        <f>'[1]U14 D'!$I$13</f>
        <v>Huttwil</v>
      </c>
      <c r="F12" s="18">
        <f>'[1]U14 D'!$F$13</f>
        <v>143</v>
      </c>
      <c r="G12" s="16" t="s">
        <v>36</v>
      </c>
      <c r="H12" s="17">
        <v>8</v>
      </c>
    </row>
    <row r="13" spans="1:8" ht="15.75">
      <c r="A13" s="14">
        <v>3</v>
      </c>
      <c r="B13" s="14"/>
      <c r="C13" s="18" t="str">
        <f>'[1]U14 D'!$C$14</f>
        <v>Zaugg</v>
      </c>
      <c r="D13" s="18" t="str">
        <f>'[1]U14 D'!$D$14</f>
        <v>Leonie</v>
      </c>
      <c r="E13" s="18" t="str">
        <f>'[1]U14 D'!$I$14</f>
        <v>Rickenbach</v>
      </c>
      <c r="F13" s="18">
        <f>'[1]U14 D'!$F$14</f>
        <v>144</v>
      </c>
      <c r="G13" s="16" t="s">
        <v>37</v>
      </c>
      <c r="H13" s="17">
        <v>6</v>
      </c>
    </row>
    <row r="14" spans="1:8" ht="15.75">
      <c r="A14" s="14">
        <v>4</v>
      </c>
      <c r="B14" s="14"/>
      <c r="C14" s="18" t="str">
        <f>'[1]U14 D'!$C$12</f>
        <v>Amacker</v>
      </c>
      <c r="D14" s="18" t="str">
        <f>'[1]U14 D'!$D$12</f>
        <v>Livia</v>
      </c>
      <c r="E14" s="18" t="str">
        <f>'[1]U14 D'!$I$12</f>
        <v>Huttwil</v>
      </c>
      <c r="F14" s="18">
        <f>'[1]U14 D'!$F$12</f>
        <v>138</v>
      </c>
      <c r="G14" s="16" t="s">
        <v>38</v>
      </c>
      <c r="H14" s="17">
        <v>4</v>
      </c>
    </row>
    <row r="15" spans="1:8" ht="15.75">
      <c r="A15" s="14">
        <v>5</v>
      </c>
      <c r="B15" s="14"/>
      <c r="C15" s="18" t="str">
        <f>'[1]U14 D'!$C$18</f>
        <v>Jörg</v>
      </c>
      <c r="D15" s="18" t="str">
        <f>'[1]U14 D'!$D$18</f>
        <v>Rebecca</v>
      </c>
      <c r="E15" s="18" t="str">
        <f>'[1]U14 D'!$I$18</f>
        <v>Huttwil</v>
      </c>
      <c r="F15" s="18">
        <f>'[1]U14 D'!$F$18</f>
        <v>126</v>
      </c>
      <c r="G15" s="16" t="s">
        <v>39</v>
      </c>
      <c r="H15" s="17">
        <v>3</v>
      </c>
    </row>
    <row r="16" spans="1:8" ht="15.75">
      <c r="A16" s="14">
        <v>6</v>
      </c>
      <c r="B16" s="14" t="s">
        <v>33</v>
      </c>
      <c r="C16" s="18" t="str">
        <f>'[1]U14 D'!$C$16</f>
        <v>Ruf</v>
      </c>
      <c r="D16" s="18" t="str">
        <f>'[1]U14 D'!$D$16</f>
        <v>Joëlle</v>
      </c>
      <c r="E16" s="18" t="str">
        <f>'[1]U14 D'!$I$16</f>
        <v>EC Gretzenbach</v>
      </c>
      <c r="F16" s="18">
        <f>'[1]U14 D'!$F$16</f>
        <v>146</v>
      </c>
      <c r="G16" s="16" t="s">
        <v>34</v>
      </c>
      <c r="H16" s="17">
        <v>2</v>
      </c>
    </row>
    <row r="17" spans="1:8" ht="15.75">
      <c r="A17" s="14">
        <v>7</v>
      </c>
      <c r="B17" s="14" t="s">
        <v>33</v>
      </c>
      <c r="C17" s="18" t="str">
        <f>'[1]U14 D'!$C$17</f>
        <v>Bosshard</v>
      </c>
      <c r="D17" s="18" t="str">
        <f>'[1]U14 D'!$D$17</f>
        <v>Daria</v>
      </c>
      <c r="E17" s="18" t="str">
        <f>'[1]U14 D'!$I$17</f>
        <v>Huttwil</v>
      </c>
      <c r="F17" s="18">
        <f>'[1]U14 D'!$F$17</f>
        <v>136</v>
      </c>
      <c r="G17" s="16" t="s">
        <v>34</v>
      </c>
      <c r="H17" s="17">
        <v>1</v>
      </c>
    </row>
    <row r="18" spans="1:8" s="5" customFormat="1" ht="15.75">
      <c r="A18" s="21"/>
      <c r="B18" s="22" t="s">
        <v>15</v>
      </c>
      <c r="C18" s="22"/>
      <c r="D18" s="22"/>
      <c r="E18" s="22"/>
      <c r="F18" s="22"/>
      <c r="G18" s="22"/>
      <c r="H18" s="22"/>
    </row>
    <row r="19" spans="1:8" s="1" customFormat="1" ht="82.5" customHeight="1">
      <c r="A19" s="9" t="s">
        <v>0</v>
      </c>
      <c r="B19" s="19" t="s">
        <v>25</v>
      </c>
      <c r="C19" s="10" t="s">
        <v>1</v>
      </c>
      <c r="D19" s="10" t="s">
        <v>2</v>
      </c>
      <c r="E19" s="10" t="s">
        <v>3</v>
      </c>
      <c r="F19" s="11" t="s">
        <v>4</v>
      </c>
      <c r="G19" s="12" t="s">
        <v>5</v>
      </c>
      <c r="H19" s="13" t="s">
        <v>6</v>
      </c>
    </row>
    <row r="20" spans="1:8" ht="15.75">
      <c r="A20" s="14">
        <v>1</v>
      </c>
      <c r="B20" s="14"/>
      <c r="C20" s="20" t="str">
        <f>'[1]U14 M'!$C$14</f>
        <v>Schäfer</v>
      </c>
      <c r="D20" s="20" t="str">
        <f>'[1]U14 M'!$D$14</f>
        <v>Daniel</v>
      </c>
      <c r="E20" s="20" t="str">
        <f>'[1]U14 M'!$I$14</f>
        <v>Huttwil</v>
      </c>
      <c r="F20" s="20">
        <f>'[1]U14 M'!$F$14</f>
        <v>134</v>
      </c>
      <c r="G20" s="16" t="s">
        <v>41</v>
      </c>
      <c r="H20" s="17">
        <v>10</v>
      </c>
    </row>
    <row r="21" spans="1:8" ht="15.75">
      <c r="A21" s="14">
        <v>2</v>
      </c>
      <c r="B21" s="14"/>
      <c r="C21" s="18" t="str">
        <f>'[1]U14 M'!$C$16</f>
        <v>Jäggi</v>
      </c>
      <c r="D21" s="18" t="str">
        <f>'[1]U14 M'!$D$16</f>
        <v>Cédric</v>
      </c>
      <c r="E21" s="18" t="s">
        <v>40</v>
      </c>
      <c r="F21" s="18">
        <f>'[1]U14 M'!$F$16</f>
        <v>109</v>
      </c>
      <c r="G21" s="16" t="s">
        <v>42</v>
      </c>
      <c r="H21" s="17">
        <v>8</v>
      </c>
    </row>
    <row r="22" spans="1:8" ht="15.75">
      <c r="A22" s="14">
        <v>3</v>
      </c>
      <c r="B22" s="14"/>
      <c r="C22" s="18" t="str">
        <f>'[1]U14 M'!$C$13</f>
        <v>Hug</v>
      </c>
      <c r="D22" s="18" t="str">
        <f>'[1]U14 M'!$D$13</f>
        <v>Gabriel</v>
      </c>
      <c r="E22" s="18" t="str">
        <f>'[1]U14 M'!$I$13</f>
        <v>Biberist</v>
      </c>
      <c r="F22" s="18">
        <f>'[1]U14 M'!$F$13</f>
        <v>131</v>
      </c>
      <c r="G22" s="16" t="s">
        <v>43</v>
      </c>
      <c r="H22" s="17">
        <v>6</v>
      </c>
    </row>
    <row r="23" spans="1:8" ht="15.75">
      <c r="A23" s="14">
        <v>4</v>
      </c>
      <c r="B23" s="14" t="s">
        <v>33</v>
      </c>
      <c r="C23" s="18" t="str">
        <f>'[1]U14 M'!$C$12</f>
        <v>Brandl</v>
      </c>
      <c r="D23" s="18" t="str">
        <f>'[1]U14 M'!$D$12</f>
        <v>Lukas</v>
      </c>
      <c r="E23" s="18" t="str">
        <f>'[1]U14 M'!$I$12</f>
        <v>Biberist</v>
      </c>
      <c r="F23" s="18">
        <f>'[1]U14 M'!$F$12</f>
        <v>130</v>
      </c>
      <c r="G23" s="16" t="s">
        <v>34</v>
      </c>
      <c r="H23" s="17">
        <v>4</v>
      </c>
    </row>
    <row r="24" spans="1:8" s="5" customFormat="1" ht="15.75">
      <c r="A24" s="21"/>
      <c r="B24" s="22" t="s">
        <v>10</v>
      </c>
      <c r="C24" s="22"/>
      <c r="D24" s="22"/>
      <c r="E24" s="22"/>
      <c r="F24" s="22"/>
      <c r="G24" s="22"/>
      <c r="H24" s="22"/>
    </row>
    <row r="25" spans="1:8" s="1" customFormat="1" ht="82.5" customHeight="1">
      <c r="A25" s="9" t="s">
        <v>0</v>
      </c>
      <c r="B25" s="19" t="s">
        <v>25</v>
      </c>
      <c r="C25" s="10" t="s">
        <v>1</v>
      </c>
      <c r="D25" s="10" t="s">
        <v>2</v>
      </c>
      <c r="E25" s="10" t="s">
        <v>3</v>
      </c>
      <c r="F25" s="11" t="s">
        <v>4</v>
      </c>
      <c r="G25" s="12" t="s">
        <v>5</v>
      </c>
      <c r="H25" s="13" t="s">
        <v>6</v>
      </c>
    </row>
    <row r="26" spans="1:8" ht="15.75">
      <c r="A26" s="14">
        <v>1</v>
      </c>
      <c r="B26" s="14"/>
      <c r="C26" s="20" t="str">
        <f>'[1]U17 D'!$C$21</f>
        <v>Zaugg</v>
      </c>
      <c r="D26" s="20" t="str">
        <f>'[1]U17 D'!$D$21</f>
        <v>Carmen</v>
      </c>
      <c r="E26" s="20" t="str">
        <f>'[1]U17 D'!$I$21</f>
        <v>Rickenbach</v>
      </c>
      <c r="F26" s="20">
        <f>'[1]U17 D'!$F$21</f>
        <v>150</v>
      </c>
      <c r="G26" s="16" t="s">
        <v>44</v>
      </c>
      <c r="H26" s="17">
        <v>10</v>
      </c>
    </row>
    <row r="27" spans="1:8" ht="15.75">
      <c r="A27" s="14">
        <v>2</v>
      </c>
      <c r="B27" s="14"/>
      <c r="C27" s="18" t="str">
        <f>'[1]U17 D'!$C$15</f>
        <v>Heer</v>
      </c>
      <c r="D27" s="18" t="str">
        <f>'[1]U17 D'!$D$15</f>
        <v>Corinne</v>
      </c>
      <c r="E27" s="18" t="str">
        <f>'[1]U17 D'!$I$15</f>
        <v>Trimbach/Olten</v>
      </c>
      <c r="F27" s="18">
        <f>'[1]U17 D'!$F$15</f>
        <v>120</v>
      </c>
      <c r="G27" s="16" t="s">
        <v>45</v>
      </c>
      <c r="H27" s="17">
        <v>8</v>
      </c>
    </row>
    <row r="28" spans="1:8" ht="15.75">
      <c r="A28" s="14">
        <v>3</v>
      </c>
      <c r="B28" s="14"/>
      <c r="C28" s="18" t="str">
        <f>'[1]U17 D'!$C$16</f>
        <v>Hug</v>
      </c>
      <c r="D28" s="18" t="str">
        <f>'[1]U17 D'!$D$16</f>
        <v>Mirjam</v>
      </c>
      <c r="E28" s="18" t="str">
        <f>'[1]U17 D'!$I$16</f>
        <v>Biberist</v>
      </c>
      <c r="F28" s="18">
        <f>'[1]U17 D'!$F$16</f>
        <v>122</v>
      </c>
      <c r="G28" s="16" t="s">
        <v>50</v>
      </c>
      <c r="H28" s="17">
        <v>6</v>
      </c>
    </row>
    <row r="29" spans="1:8" ht="15.75">
      <c r="A29" s="14">
        <v>4</v>
      </c>
      <c r="B29" s="14"/>
      <c r="C29" s="18" t="str">
        <f>'[1]U17 D'!$C$12</f>
        <v>Hürzeler</v>
      </c>
      <c r="D29" s="18" t="str">
        <f>'[1]U17 D'!$D$12</f>
        <v>Ramona</v>
      </c>
      <c r="E29" s="18" t="str">
        <f>'[1]U17 D'!$I$12</f>
        <v>Trimbach/Olten</v>
      </c>
      <c r="F29" s="18">
        <f>'[1]U17 D'!$F$12</f>
        <v>114</v>
      </c>
      <c r="G29" s="16" t="s">
        <v>46</v>
      </c>
      <c r="H29" s="17">
        <v>4</v>
      </c>
    </row>
    <row r="30" spans="1:8" ht="15.75">
      <c r="A30" s="14">
        <v>5</v>
      </c>
      <c r="B30" s="14"/>
      <c r="C30" s="18" t="str">
        <f>'[1]U17 D'!$C$20</f>
        <v>Schäfer</v>
      </c>
      <c r="D30" s="18" t="str">
        <f>'[1]U17 D'!$D$20</f>
        <v>Ramona</v>
      </c>
      <c r="E30" s="18" t="str">
        <f>'[1]U17 D'!$I$20</f>
        <v>Huttwil</v>
      </c>
      <c r="F30" s="18">
        <f>'[1]U17 D'!$F$20</f>
        <v>141</v>
      </c>
      <c r="G30" s="16" t="s">
        <v>51</v>
      </c>
      <c r="H30" s="17">
        <v>3</v>
      </c>
    </row>
    <row r="31" spans="1:8" ht="15.75">
      <c r="A31" s="14">
        <v>6</v>
      </c>
      <c r="B31" s="14"/>
      <c r="C31" s="18" t="str">
        <f>'[1]U17 D'!$C$18</f>
        <v>Liechti</v>
      </c>
      <c r="D31" s="18" t="str">
        <f>'[1]U17 D'!$D$18</f>
        <v>Susanne</v>
      </c>
      <c r="E31" s="18" t="str">
        <f>'[1]U17 D'!$I$18</f>
        <v>Huttwil</v>
      </c>
      <c r="F31" s="18">
        <f>'[1]U17 D'!$F$18</f>
        <v>133</v>
      </c>
      <c r="G31" s="16" t="s">
        <v>47</v>
      </c>
      <c r="H31" s="17">
        <v>2</v>
      </c>
    </row>
    <row r="32" spans="1:8" ht="15.75">
      <c r="A32" s="14">
        <v>7</v>
      </c>
      <c r="B32" s="14"/>
      <c r="C32" s="20" t="str">
        <f>'[1]U17 D'!$C$14</f>
        <v>Steggerda</v>
      </c>
      <c r="D32" s="20" t="str">
        <f>'[1]U17 D'!$D$14</f>
        <v>Amina</v>
      </c>
      <c r="E32" s="20" t="str">
        <f>'[1]U17 D'!$I$14</f>
        <v>Trimbach/Olten</v>
      </c>
      <c r="F32" s="20">
        <f>'[1]U17 D'!$F$14</f>
        <v>119</v>
      </c>
      <c r="G32" s="16" t="s">
        <v>48</v>
      </c>
      <c r="H32" s="17">
        <v>1</v>
      </c>
    </row>
    <row r="33" spans="1:8" ht="15.75">
      <c r="A33" s="14">
        <v>8</v>
      </c>
      <c r="B33" s="14"/>
      <c r="C33" s="18" t="str">
        <f>'[1]U17 D'!$C$22</f>
        <v>Pusz</v>
      </c>
      <c r="D33" s="18" t="str">
        <f>'[1]U17 D'!$D$22</f>
        <v>Leila</v>
      </c>
      <c r="E33" s="18" t="str">
        <f>'[1]U17 D'!$I$22</f>
        <v>Murgenthal</v>
      </c>
      <c r="F33" s="18">
        <f>'[1]U17 D'!$F$22</f>
        <v>147</v>
      </c>
      <c r="G33" s="16" t="s">
        <v>49</v>
      </c>
      <c r="H33" s="17"/>
    </row>
    <row r="34" spans="1:8" ht="15.75">
      <c r="A34" s="14">
        <v>9</v>
      </c>
      <c r="B34" s="14"/>
      <c r="C34" s="18" t="str">
        <f>'[1]U17 D'!$C$17</f>
        <v>Wisler</v>
      </c>
      <c r="D34" s="18" t="str">
        <f>'[1]U17 D'!$D$17</f>
        <v>Selina</v>
      </c>
      <c r="E34" s="18" t="str">
        <f>'[1]U17 D'!$I$17</f>
        <v>Huttwil</v>
      </c>
      <c r="F34" s="18">
        <f>'[1]U17 D'!$F$17</f>
        <v>129</v>
      </c>
      <c r="G34" s="16" t="s">
        <v>52</v>
      </c>
      <c r="H34" s="17"/>
    </row>
    <row r="35" spans="1:8" ht="15.75">
      <c r="A35" s="14">
        <v>10</v>
      </c>
      <c r="B35" s="14"/>
      <c r="C35" s="18" t="str">
        <f>'[1]U17 D'!$C$19</f>
        <v>Hofer</v>
      </c>
      <c r="D35" s="18" t="str">
        <f>'[1]U17 D'!$D$19</f>
        <v>Janine</v>
      </c>
      <c r="E35" s="18" t="str">
        <f>'[1]U17 D'!$I$19</f>
        <v>Huttwil</v>
      </c>
      <c r="F35" s="18">
        <f>'[1]U17 D'!$F$19</f>
        <v>139</v>
      </c>
      <c r="G35" s="16" t="s">
        <v>53</v>
      </c>
      <c r="H35" s="17"/>
    </row>
    <row r="36" spans="1:8" s="5" customFormat="1" ht="15.75">
      <c r="A36" s="21"/>
      <c r="B36" s="22" t="s">
        <v>12</v>
      </c>
      <c r="C36" s="22"/>
      <c r="D36" s="22"/>
      <c r="E36" s="22"/>
      <c r="F36" s="22"/>
      <c r="G36" s="22"/>
      <c r="H36" s="22"/>
    </row>
    <row r="37" spans="1:8" s="1" customFormat="1" ht="82.5" customHeight="1">
      <c r="A37" s="9" t="s">
        <v>0</v>
      </c>
      <c r="B37" s="19" t="s">
        <v>25</v>
      </c>
      <c r="C37" s="10" t="s">
        <v>1</v>
      </c>
      <c r="D37" s="10" t="s">
        <v>2</v>
      </c>
      <c r="E37" s="10" t="s">
        <v>3</v>
      </c>
      <c r="F37" s="11" t="s">
        <v>4</v>
      </c>
      <c r="G37" s="12" t="s">
        <v>5</v>
      </c>
      <c r="H37" s="13" t="s">
        <v>6</v>
      </c>
    </row>
    <row r="38" spans="1:8" ht="15.75">
      <c r="A38" s="14">
        <v>1</v>
      </c>
      <c r="B38" s="14"/>
      <c r="C38" s="20" t="str">
        <f>'[1]U17 M'!$C$15</f>
        <v>Henestrosa</v>
      </c>
      <c r="D38" s="20" t="str">
        <f>'[1]U17 M'!$D$15</f>
        <v>Philipp</v>
      </c>
      <c r="E38" s="20" t="str">
        <f>'[1]U17 M'!$I$15</f>
        <v>Huttwil</v>
      </c>
      <c r="F38" s="20">
        <f>'[1]U17 M'!$F$15</f>
        <v>142</v>
      </c>
      <c r="G38" s="16" t="s">
        <v>54</v>
      </c>
      <c r="H38" s="17">
        <v>10</v>
      </c>
    </row>
    <row r="39" spans="1:8" ht="15.75">
      <c r="A39" s="14">
        <v>2</v>
      </c>
      <c r="B39" s="14"/>
      <c r="C39" s="18" t="str">
        <f>'[1]U17 M'!$C$13</f>
        <v>Métry</v>
      </c>
      <c r="D39" s="18" t="str">
        <f>'[1]U17 M'!$D$13</f>
        <v>Pascal</v>
      </c>
      <c r="E39" s="18" t="str">
        <f>'[1]U17 M'!$I$13</f>
        <v>Emmenbrücke</v>
      </c>
      <c r="F39" s="18">
        <f>'[1]U17 M'!$F$13</f>
        <v>110</v>
      </c>
      <c r="G39" s="16" t="s">
        <v>55</v>
      </c>
      <c r="H39" s="17">
        <v>8</v>
      </c>
    </row>
    <row r="40" spans="1:8" ht="15.75">
      <c r="A40" s="14">
        <v>3</v>
      </c>
      <c r="B40" s="14"/>
      <c r="C40" s="18" t="str">
        <f>'[1]U17 M'!$C$14</f>
        <v>Schenker</v>
      </c>
      <c r="D40" s="18" t="str">
        <f>'[1]U17 M'!$D$14</f>
        <v>Andreas</v>
      </c>
      <c r="E40" s="18" t="str">
        <f>'[1]U17 M'!$I$14</f>
        <v>Trinbach/Olten</v>
      </c>
      <c r="F40" s="18">
        <f>'[1]U17 M'!$F$14</f>
        <v>112</v>
      </c>
      <c r="G40" s="16" t="s">
        <v>56</v>
      </c>
      <c r="H40" s="17">
        <v>6</v>
      </c>
    </row>
    <row r="41" spans="1:8" s="5" customFormat="1" ht="15.75">
      <c r="A41" s="21"/>
      <c r="B41" s="22" t="s">
        <v>26</v>
      </c>
      <c r="C41" s="22"/>
      <c r="D41" s="22"/>
      <c r="E41" s="22"/>
      <c r="F41" s="22"/>
      <c r="G41" s="22"/>
      <c r="H41" s="22"/>
    </row>
    <row r="42" spans="1:8" s="1" customFormat="1" ht="82.5" customHeight="1">
      <c r="A42" s="9" t="s">
        <v>0</v>
      </c>
      <c r="B42" s="19" t="s">
        <v>25</v>
      </c>
      <c r="C42" s="10" t="s">
        <v>1</v>
      </c>
      <c r="D42" s="10" t="s">
        <v>2</v>
      </c>
      <c r="E42" s="10" t="s">
        <v>3</v>
      </c>
      <c r="F42" s="11" t="s">
        <v>4</v>
      </c>
      <c r="G42" s="12" t="s">
        <v>5</v>
      </c>
      <c r="H42" s="13" t="s">
        <v>6</v>
      </c>
    </row>
    <row r="43" spans="1:8" ht="15.75">
      <c r="A43" s="14">
        <v>1</v>
      </c>
      <c r="B43" s="14"/>
      <c r="C43" s="20" t="str">
        <f>'[1]U23 D'!$C$14</f>
        <v>Heer</v>
      </c>
      <c r="D43" s="20" t="str">
        <f>'[1]U23 D'!$D$14</f>
        <v>Dominique</v>
      </c>
      <c r="E43" s="20" t="str">
        <f>'[1]U23 D'!$I$14</f>
        <v>Trimbach/Olten</v>
      </c>
      <c r="F43" s="20">
        <f>'[1]U23 D'!$F$14</f>
        <v>116</v>
      </c>
      <c r="G43" s="16" t="s">
        <v>57</v>
      </c>
      <c r="H43" s="17">
        <v>10</v>
      </c>
    </row>
    <row r="44" spans="1:8" ht="15.75">
      <c r="A44" s="14">
        <v>2</v>
      </c>
      <c r="B44" s="14"/>
      <c r="C44" s="18" t="str">
        <f>'[1]U23 D'!$C$13</f>
        <v>Schenker</v>
      </c>
      <c r="D44" s="18" t="str">
        <f>'[1]U23 D'!$D$13</f>
        <v>Daniela</v>
      </c>
      <c r="E44" s="18" t="str">
        <f>'[1]U23 D'!$I$13</f>
        <v>Trimbach/Olten</v>
      </c>
      <c r="F44" s="18">
        <f>'[1]U23 D'!$F$13</f>
        <v>115</v>
      </c>
      <c r="G44" s="16" t="s">
        <v>58</v>
      </c>
      <c r="H44" s="17">
        <v>8</v>
      </c>
    </row>
    <row r="45" spans="1:8" ht="15.75">
      <c r="A45" s="14">
        <v>3</v>
      </c>
      <c r="B45" s="14"/>
      <c r="C45" s="18" t="str">
        <f>'[1]U23 D'!$C$15</f>
        <v>Zwalen</v>
      </c>
      <c r="D45" s="18" t="str">
        <f>'[1]U23 D'!$D$15</f>
        <v>Nicole</v>
      </c>
      <c r="E45" s="18" t="str">
        <f>'[1]U23 D'!$I$15</f>
        <v>Huttwil</v>
      </c>
      <c r="F45" s="18">
        <f>'[1]U23 D'!$F$15</f>
        <v>123</v>
      </c>
      <c r="G45" s="16" t="s">
        <v>59</v>
      </c>
      <c r="H45" s="17">
        <v>6</v>
      </c>
    </row>
    <row r="46" spans="1:8" ht="15.75">
      <c r="A46" s="14">
        <v>4</v>
      </c>
      <c r="B46" s="14"/>
      <c r="C46" s="18" t="str">
        <f>'[1]U23 D'!$C$12</f>
        <v>Suhner</v>
      </c>
      <c r="D46" s="18" t="str">
        <f>'[1]U23 D'!$D$12</f>
        <v>Karin</v>
      </c>
      <c r="E46" s="18" t="str">
        <f>'[1]U23 D'!$I$12</f>
        <v>Schaffhausen</v>
      </c>
      <c r="F46" s="18">
        <f>'[1]U23 D'!$F$12</f>
        <v>105</v>
      </c>
      <c r="G46" s="16" t="s">
        <v>60</v>
      </c>
      <c r="H46" s="17">
        <v>4</v>
      </c>
    </row>
    <row r="47" spans="1:8" ht="15.75">
      <c r="A47" s="14">
        <v>5</v>
      </c>
      <c r="B47" s="14" t="s">
        <v>33</v>
      </c>
      <c r="C47" s="18" t="str">
        <f>'[1]U23 D'!$C$16</f>
        <v>Jörg</v>
      </c>
      <c r="D47" s="18" t="str">
        <f>'[1]U23 D'!$D$16</f>
        <v>Martina</v>
      </c>
      <c r="E47" s="18" t="str">
        <f>'[1]U23 D'!$I$16</f>
        <v>Huttwil</v>
      </c>
      <c r="F47" s="18">
        <f>'[1]U23 D'!$F$16</f>
        <v>132</v>
      </c>
      <c r="G47" s="16" t="s">
        <v>34</v>
      </c>
      <c r="H47" s="17">
        <v>3</v>
      </c>
    </row>
    <row r="48" spans="1:8" ht="15.75">
      <c r="A48" s="14">
        <v>6</v>
      </c>
      <c r="B48" s="14" t="s">
        <v>33</v>
      </c>
      <c r="C48" s="18" t="str">
        <f>'[1]U23 D'!$C$17</f>
        <v>Meier</v>
      </c>
      <c r="D48" s="18" t="str">
        <f>'[1]U23 D'!$D$17</f>
        <v>Sarina</v>
      </c>
      <c r="E48" s="18" t="str">
        <f>'[1]U23 D'!$I$17</f>
        <v>Huttwil</v>
      </c>
      <c r="F48" s="18">
        <f>'[1]U23 D'!$F$17</f>
        <v>148</v>
      </c>
      <c r="G48" s="16" t="s">
        <v>34</v>
      </c>
      <c r="H48" s="17">
        <v>2</v>
      </c>
    </row>
    <row r="49" spans="1:8" s="5" customFormat="1" ht="15.75">
      <c r="A49" s="21"/>
      <c r="B49" s="22" t="s">
        <v>16</v>
      </c>
      <c r="C49" s="22"/>
      <c r="D49" s="22"/>
      <c r="E49" s="22"/>
      <c r="F49" s="22"/>
      <c r="G49" s="22"/>
      <c r="H49" s="22"/>
    </row>
    <row r="50" spans="1:8" s="1" customFormat="1" ht="82.5" customHeight="1">
      <c r="A50" s="9" t="s">
        <v>0</v>
      </c>
      <c r="B50" s="19" t="s">
        <v>25</v>
      </c>
      <c r="C50" s="10" t="s">
        <v>1</v>
      </c>
      <c r="D50" s="10" t="s">
        <v>2</v>
      </c>
      <c r="E50" s="10" t="s">
        <v>3</v>
      </c>
      <c r="F50" s="11" t="s">
        <v>4</v>
      </c>
      <c r="G50" s="12" t="s">
        <v>5</v>
      </c>
      <c r="H50" s="13" t="s">
        <v>6</v>
      </c>
    </row>
    <row r="51" spans="1:8" ht="15.75">
      <c r="A51" s="14">
        <v>1</v>
      </c>
      <c r="B51" s="14"/>
      <c r="C51" s="20" t="str">
        <f>'[1]U23 M'!$C$13</f>
        <v>Métry</v>
      </c>
      <c r="D51" s="20" t="str">
        <f>'[1]U23 M'!$D$13</f>
        <v>Yves</v>
      </c>
      <c r="E51" s="20" t="str">
        <f>'[1]U23 M'!$I$13</f>
        <v>Emmenbrücke</v>
      </c>
      <c r="F51" s="20">
        <f>'[1]U23 M'!$F$13</f>
        <v>104</v>
      </c>
      <c r="G51" s="16" t="s">
        <v>61</v>
      </c>
      <c r="H51" s="17">
        <v>10</v>
      </c>
    </row>
    <row r="52" spans="1:8" ht="15.75">
      <c r="A52" s="14">
        <v>2</v>
      </c>
      <c r="B52" s="14"/>
      <c r="C52" s="18" t="s">
        <v>27</v>
      </c>
      <c r="D52" s="18" t="s">
        <v>28</v>
      </c>
      <c r="E52" s="18" t="s">
        <v>29</v>
      </c>
      <c r="F52" s="18">
        <v>10</v>
      </c>
      <c r="G52" s="16" t="s">
        <v>62</v>
      </c>
      <c r="H52" s="17" t="s">
        <v>102</v>
      </c>
    </row>
    <row r="53" spans="1:8" ht="15.75">
      <c r="A53" s="14">
        <v>3</v>
      </c>
      <c r="B53" s="14"/>
      <c r="C53" s="18" t="str">
        <f>'[1]U23 M'!$C$15</f>
        <v>Schuhmacher</v>
      </c>
      <c r="D53" s="18" t="str">
        <f>'[1]U23 M'!$D$15</f>
        <v>Swen</v>
      </c>
      <c r="E53" s="18" t="str">
        <f>'[1]U23 M'!$I$15</f>
        <v>Emmenbrücke</v>
      </c>
      <c r="F53" s="18">
        <f>'[1]U23 M'!$F$15</f>
        <v>111</v>
      </c>
      <c r="G53" s="16" t="s">
        <v>63</v>
      </c>
      <c r="H53" s="17">
        <v>8</v>
      </c>
    </row>
    <row r="54" spans="1:8" ht="15.75">
      <c r="A54" s="14">
        <v>4</v>
      </c>
      <c r="B54" s="14"/>
      <c r="C54" s="18" t="str">
        <f>'[1]U23 M'!$C$14</f>
        <v>Schenker</v>
      </c>
      <c r="D54" s="18" t="str">
        <f>'[1]U23 M'!$D$14</f>
        <v>Philipp</v>
      </c>
      <c r="E54" s="18" t="str">
        <f>'[1]U23 M'!$I$14</f>
        <v>Emmenbrücke</v>
      </c>
      <c r="F54" s="18">
        <f>'[1]U23 M'!$F$14</f>
        <v>108</v>
      </c>
      <c r="G54" s="16" t="s">
        <v>64</v>
      </c>
      <c r="H54" s="17">
        <v>6</v>
      </c>
    </row>
    <row r="55" spans="1:8" ht="15.75">
      <c r="A55" s="14">
        <v>5</v>
      </c>
      <c r="B55" s="14"/>
      <c r="C55" s="18" t="str">
        <f>'[1]U23 M'!$C$16</f>
        <v>Peier</v>
      </c>
      <c r="D55" s="18" t="str">
        <f>'[1]U23 M'!$D$16</f>
        <v>Christian</v>
      </c>
      <c r="E55" s="18" t="str">
        <f>'[1]U23 M'!$I$16</f>
        <v>Trimbach/Olten</v>
      </c>
      <c r="F55" s="18">
        <f>'[1]U23 M'!$F$16</f>
        <v>117</v>
      </c>
      <c r="G55" s="16" t="s">
        <v>65</v>
      </c>
      <c r="H55" s="17">
        <v>4</v>
      </c>
    </row>
    <row r="56" spans="1:8" ht="15.75">
      <c r="A56" s="14">
        <v>6</v>
      </c>
      <c r="B56" s="14" t="s">
        <v>33</v>
      </c>
      <c r="C56" s="18" t="str">
        <f>'[1]U23 M'!$C$12</f>
        <v>Leuenberger</v>
      </c>
      <c r="D56" s="18" t="str">
        <f>'[1]U23 M'!$D$12</f>
        <v>Marco</v>
      </c>
      <c r="E56" s="18" t="str">
        <f>'[1]U23 M'!$I$12</f>
        <v>Schaffhausen</v>
      </c>
      <c r="F56" s="18">
        <f>'[1]U23 M'!$F$12</f>
        <v>103</v>
      </c>
      <c r="G56" s="16" t="s">
        <v>34</v>
      </c>
      <c r="H56" s="17">
        <v>3</v>
      </c>
    </row>
    <row r="57" spans="1:8" s="5" customFormat="1" ht="15.75">
      <c r="A57" s="21"/>
      <c r="B57" s="22" t="s">
        <v>18</v>
      </c>
      <c r="C57" s="22"/>
      <c r="D57" s="22"/>
      <c r="E57" s="22"/>
      <c r="F57" s="22"/>
      <c r="G57" s="22"/>
      <c r="H57" s="22"/>
    </row>
    <row r="58" spans="1:8" s="1" customFormat="1" ht="82.5" customHeight="1">
      <c r="A58" s="9" t="s">
        <v>0</v>
      </c>
      <c r="B58" s="19" t="s">
        <v>25</v>
      </c>
      <c r="C58" s="10" t="s">
        <v>1</v>
      </c>
      <c r="D58" s="10" t="s">
        <v>2</v>
      </c>
      <c r="E58" s="10" t="s">
        <v>3</v>
      </c>
      <c r="F58" s="11" t="s">
        <v>4</v>
      </c>
      <c r="G58" s="12" t="s">
        <v>5</v>
      </c>
      <c r="H58" s="13" t="s">
        <v>6</v>
      </c>
    </row>
    <row r="59" spans="1:8" ht="15.75">
      <c r="A59" s="14">
        <v>1</v>
      </c>
      <c r="B59" s="14" t="s">
        <v>33</v>
      </c>
      <c r="C59" s="20" t="str">
        <f>'[1]U36 M'!$C$13</f>
        <v>Schmid</v>
      </c>
      <c r="D59" s="20" t="str">
        <f>'[1]U36 M'!$D$13</f>
        <v>Patrick</v>
      </c>
      <c r="E59" s="20" t="str">
        <f>'[1]U36 M'!$I$13</f>
        <v>EC Gretzenbach</v>
      </c>
      <c r="F59" s="20">
        <f>'[1]U36 M'!$F$13</f>
        <v>102</v>
      </c>
      <c r="G59" s="16" t="s">
        <v>34</v>
      </c>
      <c r="H59" s="17">
        <v>10</v>
      </c>
    </row>
    <row r="60" spans="1:8" ht="15.75">
      <c r="A60" s="14">
        <v>2</v>
      </c>
      <c r="B60" s="14"/>
      <c r="C60" s="18" t="str">
        <f>'[1]U36 M'!$C$12</f>
        <v>Schmid</v>
      </c>
      <c r="D60" s="18" t="str">
        <f>'[1]U36 M'!$D$12</f>
        <v>Stefan</v>
      </c>
      <c r="E60" s="18" t="str">
        <f>'[1]U36 M'!$I$12</f>
        <v>EC Gretzenbach</v>
      </c>
      <c r="F60" s="18">
        <f>'[1]U36 M'!$F$12</f>
        <v>101</v>
      </c>
      <c r="G60" s="16" t="s">
        <v>66</v>
      </c>
      <c r="H60" s="17">
        <v>8</v>
      </c>
    </row>
    <row r="61" spans="1:8" s="5" customFormat="1" ht="15.75">
      <c r="A61" s="21"/>
      <c r="B61" s="22" t="s">
        <v>23</v>
      </c>
      <c r="C61" s="22"/>
      <c r="D61" s="22"/>
      <c r="E61" s="22"/>
      <c r="F61" s="22"/>
      <c r="G61" s="22"/>
      <c r="H61" s="22"/>
    </row>
    <row r="62" spans="1:8" s="1" customFormat="1" ht="82.5" customHeight="1">
      <c r="A62" s="9" t="s">
        <v>0</v>
      </c>
      <c r="B62" s="19" t="s">
        <v>25</v>
      </c>
      <c r="C62" s="10" t="s">
        <v>1</v>
      </c>
      <c r="D62" s="10" t="s">
        <v>2</v>
      </c>
      <c r="E62" s="10" t="s">
        <v>3</v>
      </c>
      <c r="F62" s="11" t="s">
        <v>4</v>
      </c>
      <c r="G62" s="12" t="s">
        <v>5</v>
      </c>
      <c r="H62" s="13" t="s">
        <v>6</v>
      </c>
    </row>
    <row r="63" spans="1:8" ht="15.75">
      <c r="A63" s="14">
        <v>1</v>
      </c>
      <c r="B63" s="14"/>
      <c r="C63" s="20" t="str">
        <f>'[1]UP 36 M'!$C$15</f>
        <v>Frei</v>
      </c>
      <c r="D63" s="20" t="str">
        <f>'[1]UP 36 M'!$D$15</f>
        <v>Felix</v>
      </c>
      <c r="E63" s="20" t="str">
        <f>'[1]UP 36 M'!$I$15</f>
        <v>Huttwil</v>
      </c>
      <c r="F63" s="20">
        <f>'[1]UP 36 M'!$F$15</f>
        <v>128</v>
      </c>
      <c r="G63" s="16" t="s">
        <v>67</v>
      </c>
      <c r="H63" s="17">
        <v>10</v>
      </c>
    </row>
  </sheetData>
  <mergeCells count="18">
    <mergeCell ref="B1:C1"/>
    <mergeCell ref="F1:H1"/>
    <mergeCell ref="D1:E1"/>
    <mergeCell ref="B2:C2"/>
    <mergeCell ref="D2:E2"/>
    <mergeCell ref="F2:H2"/>
    <mergeCell ref="B3:C3"/>
    <mergeCell ref="D3:E3"/>
    <mergeCell ref="B4:H4"/>
    <mergeCell ref="F3:H3"/>
    <mergeCell ref="B36:H36"/>
    <mergeCell ref="B24:H24"/>
    <mergeCell ref="B9:H9"/>
    <mergeCell ref="B18:H18"/>
    <mergeCell ref="B61:H61"/>
    <mergeCell ref="B57:H57"/>
    <mergeCell ref="B41:H41"/>
    <mergeCell ref="B49:H4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2"/>
  <rowBreaks count="2" manualBreakCount="2">
    <brk id="23" max="255" man="1"/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H34" sqref="H34:H39"/>
    </sheetView>
  </sheetViews>
  <sheetFormatPr defaultColWidth="11.421875" defaultRowHeight="12.75"/>
  <cols>
    <col min="1" max="1" width="5.00390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4.8515625" style="4" bestFit="1" customWidth="1"/>
    <col min="9" max="9" width="22.7109375" style="0" customWidth="1"/>
  </cols>
  <sheetData>
    <row r="1" spans="1:8" ht="41.25" customHeight="1">
      <c r="A1"/>
      <c r="B1" s="27"/>
      <c r="C1" s="28"/>
      <c r="D1" s="35" t="str">
        <f>Rennen!D1:E1</f>
        <v>Rangliste 100m</v>
      </c>
      <c r="E1" s="35"/>
      <c r="F1" s="29"/>
      <c r="G1" s="29"/>
      <c r="H1" s="30"/>
    </row>
    <row r="2" spans="2:8" s="5" customFormat="1" ht="15">
      <c r="B2" s="32" t="s">
        <v>8</v>
      </c>
      <c r="C2" s="32"/>
      <c r="D2" s="33" t="str">
        <f>Rennen!D2</f>
        <v>Huttwil</v>
      </c>
      <c r="E2" s="33"/>
      <c r="F2" s="34" t="s">
        <v>11</v>
      </c>
      <c r="G2" s="34"/>
      <c r="H2" s="34"/>
    </row>
    <row r="3" spans="2:8" s="5" customFormat="1" ht="15">
      <c r="B3" s="23" t="s">
        <v>9</v>
      </c>
      <c r="C3" s="23"/>
      <c r="D3" s="24">
        <f>Rennen!D3</f>
        <v>39194</v>
      </c>
      <c r="E3" s="25"/>
      <c r="F3" s="26">
        <v>2007</v>
      </c>
      <c r="G3" s="26"/>
      <c r="H3" s="26"/>
    </row>
    <row r="4" spans="1:8" s="5" customFormat="1" ht="15.75">
      <c r="A4" s="22" t="s">
        <v>19</v>
      </c>
      <c r="B4" s="22"/>
      <c r="C4" s="22"/>
      <c r="D4" s="22"/>
      <c r="E4" s="22"/>
      <c r="F4" s="22"/>
      <c r="G4" s="22"/>
      <c r="H4" s="22"/>
    </row>
    <row r="5" spans="2:7" s="7" customFormat="1" ht="15.75">
      <c r="B5" s="36"/>
      <c r="C5" s="36"/>
      <c r="D5" s="6"/>
      <c r="G5" s="8"/>
    </row>
    <row r="6" spans="1:8" s="1" customFormat="1" ht="82.5" customHeight="1">
      <c r="A6" s="9" t="s">
        <v>0</v>
      </c>
      <c r="B6" s="9" t="s">
        <v>17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">
      <c r="A7" s="14">
        <v>1</v>
      </c>
      <c r="B7" s="14" t="s">
        <v>33</v>
      </c>
      <c r="C7" s="15" t="str">
        <f>Rennen!C26</f>
        <v>Zaugg</v>
      </c>
      <c r="D7" s="15" t="str">
        <f>Rennen!D26</f>
        <v>Carmen</v>
      </c>
      <c r="E7" s="15" t="str">
        <f>Rennen!E26</f>
        <v>Rickenbach</v>
      </c>
      <c r="F7" s="15">
        <f>Rennen!F26</f>
        <v>150</v>
      </c>
      <c r="G7" s="16" t="str">
        <f>Rennen!G26</f>
        <v>00.15.839</v>
      </c>
      <c r="H7" s="17"/>
    </row>
    <row r="8" spans="1:8" ht="15">
      <c r="A8" s="14">
        <v>2</v>
      </c>
      <c r="B8" s="14" t="s">
        <v>33</v>
      </c>
      <c r="C8" s="15" t="str">
        <f>Rennen!C43</f>
        <v>Heer</v>
      </c>
      <c r="D8" s="15" t="str">
        <f>Rennen!D43</f>
        <v>Dominique</v>
      </c>
      <c r="E8" s="15" t="str">
        <f>Rennen!E43</f>
        <v>Trimbach/Olten</v>
      </c>
      <c r="F8" s="15">
        <f>Rennen!F43</f>
        <v>116</v>
      </c>
      <c r="G8" s="16" t="str">
        <f>Rennen!G43</f>
        <v>00.15.918</v>
      </c>
      <c r="H8" s="17"/>
    </row>
    <row r="9" spans="1:8" ht="15">
      <c r="A9" s="14">
        <v>3</v>
      </c>
      <c r="B9" s="14" t="s">
        <v>33</v>
      </c>
      <c r="C9" s="15" t="str">
        <f>Rennen!C27</f>
        <v>Heer</v>
      </c>
      <c r="D9" s="15" t="str">
        <f>Rennen!D27</f>
        <v>Corinne</v>
      </c>
      <c r="E9" s="15" t="str">
        <f>Rennen!E27</f>
        <v>Trimbach/Olten</v>
      </c>
      <c r="F9" s="15">
        <f>Rennen!F27</f>
        <v>120</v>
      </c>
      <c r="G9" s="16" t="str">
        <f>Rennen!G27</f>
        <v>00.16.620</v>
      </c>
      <c r="H9" s="17"/>
    </row>
    <row r="10" spans="1:8" ht="15">
      <c r="A10" s="14">
        <v>4</v>
      </c>
      <c r="B10" s="14" t="s">
        <v>33</v>
      </c>
      <c r="C10" s="15" t="str">
        <f>Rennen!C28</f>
        <v>Hug</v>
      </c>
      <c r="D10" s="15" t="str">
        <f>Rennen!D28</f>
        <v>Mirjam</v>
      </c>
      <c r="E10" s="15" t="str">
        <f>Rennen!E28</f>
        <v>Biberist</v>
      </c>
      <c r="F10" s="15">
        <f>Rennen!F28</f>
        <v>122</v>
      </c>
      <c r="G10" s="16" t="str">
        <f>Rennen!G28</f>
        <v>00.17.090</v>
      </c>
      <c r="H10" s="17"/>
    </row>
    <row r="11" spans="1:8" ht="15">
      <c r="A11" s="14">
        <v>5</v>
      </c>
      <c r="B11" s="14" t="s">
        <v>33</v>
      </c>
      <c r="C11" s="15" t="str">
        <f>Rennen!C29</f>
        <v>Hürzeler</v>
      </c>
      <c r="D11" s="15" t="str">
        <f>Rennen!D29</f>
        <v>Ramona</v>
      </c>
      <c r="E11" s="15" t="str">
        <f>Rennen!E29</f>
        <v>Trimbach/Olten</v>
      </c>
      <c r="F11" s="15">
        <f>Rennen!F29</f>
        <v>114</v>
      </c>
      <c r="G11" s="16" t="str">
        <f>Rennen!G29</f>
        <v>00.17.217</v>
      </c>
      <c r="H11" s="17"/>
    </row>
    <row r="12" spans="1:8" ht="15">
      <c r="A12" s="14">
        <v>6</v>
      </c>
      <c r="B12" s="14" t="s">
        <v>33</v>
      </c>
      <c r="C12" s="15" t="str">
        <f>Rennen!C30</f>
        <v>Schäfer</v>
      </c>
      <c r="D12" s="15" t="str">
        <f>Rennen!D30</f>
        <v>Ramona</v>
      </c>
      <c r="E12" s="15" t="str">
        <f>Rennen!E30</f>
        <v>Huttwil</v>
      </c>
      <c r="F12" s="15">
        <f>Rennen!F30</f>
        <v>141</v>
      </c>
      <c r="G12" s="16" t="str">
        <f>Rennen!G30</f>
        <v>00.17.468</v>
      </c>
      <c r="H12" s="17"/>
    </row>
    <row r="13" spans="1:8" ht="15">
      <c r="A13" s="14">
        <v>7</v>
      </c>
      <c r="B13" s="14"/>
      <c r="C13" s="15" t="str">
        <f>Rennen!C31</f>
        <v>Liechti</v>
      </c>
      <c r="D13" s="15" t="str">
        <f>Rennen!D31</f>
        <v>Susanne</v>
      </c>
      <c r="E13" s="15" t="str">
        <f>Rennen!E31</f>
        <v>Huttwil</v>
      </c>
      <c r="F13" s="15">
        <f>Rennen!F31</f>
        <v>133</v>
      </c>
      <c r="G13" s="16" t="str">
        <f>Rennen!G31</f>
        <v>00.17.583</v>
      </c>
      <c r="H13" s="17"/>
    </row>
    <row r="14" spans="1:8" ht="15">
      <c r="A14" s="14">
        <v>8</v>
      </c>
      <c r="B14" s="14"/>
      <c r="C14" s="15" t="str">
        <f>Rennen!C44</f>
        <v>Schenker</v>
      </c>
      <c r="D14" s="15" t="str">
        <f>Rennen!D44</f>
        <v>Daniela</v>
      </c>
      <c r="E14" s="15" t="str">
        <f>Rennen!E44</f>
        <v>Trimbach/Olten</v>
      </c>
      <c r="F14" s="15">
        <f>Rennen!F44</f>
        <v>115</v>
      </c>
      <c r="G14" s="16" t="str">
        <f>Rennen!G44</f>
        <v>00.17.801</v>
      </c>
      <c r="H14" s="17"/>
    </row>
    <row r="15" spans="1:8" ht="15">
      <c r="A15" s="14">
        <v>9</v>
      </c>
      <c r="B15" s="14"/>
      <c r="C15" s="15" t="str">
        <f>Rennen!C11</f>
        <v>Siegenthaler</v>
      </c>
      <c r="D15" s="15" t="str">
        <f>Rennen!D11</f>
        <v>Cinderella</v>
      </c>
      <c r="E15" s="15" t="str">
        <f>Rennen!E11</f>
        <v>Huttwil</v>
      </c>
      <c r="F15" s="15">
        <f>Rennen!F11</f>
        <v>127</v>
      </c>
      <c r="G15" s="16" t="str">
        <f>Rennen!G11</f>
        <v>00.18.419</v>
      </c>
      <c r="H15" s="17"/>
    </row>
    <row r="16" spans="1:8" ht="15">
      <c r="A16" s="14">
        <v>10</v>
      </c>
      <c r="B16" s="14"/>
      <c r="C16" s="15" t="str">
        <f>Rennen!C12</f>
        <v>Hofer</v>
      </c>
      <c r="D16" s="15" t="str">
        <f>Rennen!D12</f>
        <v>Isabel</v>
      </c>
      <c r="E16" s="15" t="str">
        <f>Rennen!E12</f>
        <v>Huttwil</v>
      </c>
      <c r="F16" s="15">
        <f>Rennen!F12</f>
        <v>143</v>
      </c>
      <c r="G16" s="16" t="str">
        <f>Rennen!G12</f>
        <v>00.18.595</v>
      </c>
      <c r="H16" s="17"/>
    </row>
    <row r="17" spans="1:8" ht="15">
      <c r="A17" s="14">
        <v>11</v>
      </c>
      <c r="B17" s="14"/>
      <c r="C17" s="15" t="str">
        <f>Rennen!C45</f>
        <v>Zwalen</v>
      </c>
      <c r="D17" s="15" t="str">
        <f>Rennen!D45</f>
        <v>Nicole</v>
      </c>
      <c r="E17" s="15" t="str">
        <f>Rennen!E45</f>
        <v>Huttwil</v>
      </c>
      <c r="F17" s="15">
        <f>Rennen!F45</f>
        <v>123</v>
      </c>
      <c r="G17" s="16" t="str">
        <f>Rennen!G45</f>
        <v>00.19.051</v>
      </c>
      <c r="H17" s="17"/>
    </row>
    <row r="18" spans="1:8" ht="15">
      <c r="A18" s="14">
        <v>12</v>
      </c>
      <c r="B18" s="14"/>
      <c r="C18" s="15" t="str">
        <f>Rennen!C46</f>
        <v>Suhner</v>
      </c>
      <c r="D18" s="15" t="str">
        <f>Rennen!D46</f>
        <v>Karin</v>
      </c>
      <c r="E18" s="15" t="str">
        <f>Rennen!E46</f>
        <v>Schaffhausen</v>
      </c>
      <c r="F18" s="15">
        <f>Rennen!F46</f>
        <v>105</v>
      </c>
      <c r="G18" s="16" t="str">
        <f>Rennen!G46</f>
        <v>00.19.181</v>
      </c>
      <c r="H18" s="17"/>
    </row>
    <row r="19" spans="1:8" ht="15">
      <c r="A19" s="14">
        <v>13</v>
      </c>
      <c r="B19" s="14"/>
      <c r="C19" s="15" t="str">
        <f>Rennen!C13</f>
        <v>Zaugg</v>
      </c>
      <c r="D19" s="15" t="str">
        <f>Rennen!D13</f>
        <v>Leonie</v>
      </c>
      <c r="E19" s="15" t="str">
        <f>Rennen!E13</f>
        <v>Rickenbach</v>
      </c>
      <c r="F19" s="15">
        <f>Rennen!F13</f>
        <v>144</v>
      </c>
      <c r="G19" s="16" t="str">
        <f>Rennen!G13</f>
        <v>00.19.957</v>
      </c>
      <c r="H19" s="17"/>
    </row>
    <row r="20" spans="1:8" ht="15">
      <c r="A20" s="14">
        <v>14</v>
      </c>
      <c r="B20" s="14"/>
      <c r="C20" s="15" t="str">
        <f>Rennen!C6</f>
        <v>Zaug</v>
      </c>
      <c r="D20" s="15" t="str">
        <f>Rennen!D6</f>
        <v>Julia</v>
      </c>
      <c r="E20" s="15" t="str">
        <f>Rennen!E6</f>
        <v>Rickenbach</v>
      </c>
      <c r="F20" s="15">
        <f>Rennen!F6</f>
        <v>135</v>
      </c>
      <c r="G20" s="16" t="str">
        <f>Rennen!G6</f>
        <v>00.19.980</v>
      </c>
      <c r="H20" s="17"/>
    </row>
    <row r="21" spans="1:8" ht="15">
      <c r="A21" s="14">
        <v>15</v>
      </c>
      <c r="B21" s="14"/>
      <c r="C21" s="15" t="str">
        <f>Rennen!C14</f>
        <v>Amacker</v>
      </c>
      <c r="D21" s="15" t="str">
        <f>Rennen!D14</f>
        <v>Livia</v>
      </c>
      <c r="E21" s="15" t="str">
        <f>Rennen!E14</f>
        <v>Huttwil</v>
      </c>
      <c r="F21" s="15">
        <f>Rennen!F14</f>
        <v>138</v>
      </c>
      <c r="G21" s="16" t="str">
        <f>Rennen!G14</f>
        <v>00.20.072</v>
      </c>
      <c r="H21" s="17"/>
    </row>
    <row r="22" spans="1:8" ht="15">
      <c r="A22" s="14">
        <v>16</v>
      </c>
      <c r="B22" s="14"/>
      <c r="C22" s="15" t="str">
        <f>Rennen!C15</f>
        <v>Jörg</v>
      </c>
      <c r="D22" s="15" t="str">
        <f>Rennen!D15</f>
        <v>Rebecca</v>
      </c>
      <c r="E22" s="15" t="str">
        <f>Rennen!E15</f>
        <v>Huttwil</v>
      </c>
      <c r="F22" s="15">
        <f>Rennen!F15</f>
        <v>126</v>
      </c>
      <c r="G22" s="16" t="str">
        <f>Rennen!G15</f>
        <v>00.20.695</v>
      </c>
      <c r="H22" s="17"/>
    </row>
    <row r="23" spans="1:8" ht="15">
      <c r="A23" s="14">
        <v>17</v>
      </c>
      <c r="B23" s="14"/>
      <c r="C23" s="15" t="str">
        <f>Rennen!C7</f>
        <v>Schäfer</v>
      </c>
      <c r="D23" s="15" t="str">
        <f>Rennen!D7</f>
        <v>Fabienne</v>
      </c>
      <c r="E23" s="15" t="str">
        <f>Rennen!E7</f>
        <v>Huttwil</v>
      </c>
      <c r="F23" s="15">
        <f>Rennen!F7</f>
        <v>140</v>
      </c>
      <c r="G23" s="16" t="str">
        <f>Rennen!G7</f>
        <v>00.22.531</v>
      </c>
      <c r="H23" s="17"/>
    </row>
    <row r="24" spans="1:8" ht="15">
      <c r="A24" s="14">
        <v>18</v>
      </c>
      <c r="B24" s="14"/>
      <c r="C24" s="15" t="str">
        <f>Rennen!C8</f>
        <v>Rötheli</v>
      </c>
      <c r="D24" s="15" t="str">
        <f>Rennen!D8</f>
        <v>Franca</v>
      </c>
      <c r="E24" s="15" t="str">
        <f>Rennen!E8</f>
        <v>Rickenbach</v>
      </c>
      <c r="F24" s="15">
        <f>Rennen!F8</f>
        <v>137</v>
      </c>
      <c r="G24" s="16" t="str">
        <f>Rennen!G8</f>
        <v>00.23.780</v>
      </c>
      <c r="H24" s="17"/>
    </row>
    <row r="25" spans="1:8" ht="15">
      <c r="A25" s="14">
        <v>19</v>
      </c>
      <c r="B25" s="14"/>
      <c r="C25" s="15" t="str">
        <f>Rennen!C16</f>
        <v>Ruf</v>
      </c>
      <c r="D25" s="15" t="str">
        <f>Rennen!D16</f>
        <v>Joëlle</v>
      </c>
      <c r="E25" s="15" t="str">
        <f>Rennen!E16</f>
        <v>EC Gretzenbach</v>
      </c>
      <c r="F25" s="15">
        <f>Rennen!F16</f>
        <v>146</v>
      </c>
      <c r="G25" s="16" t="str">
        <f>Rennen!G16</f>
        <v>gestürzt</v>
      </c>
      <c r="H25" s="17"/>
    </row>
    <row r="26" spans="1:8" ht="15">
      <c r="A26" s="14">
        <v>20</v>
      </c>
      <c r="B26" s="14"/>
      <c r="C26" s="15" t="str">
        <f>Rennen!C47</f>
        <v>Jörg</v>
      </c>
      <c r="D26" s="15" t="str">
        <f>Rennen!D47</f>
        <v>Martina</v>
      </c>
      <c r="E26" s="15" t="str">
        <f>Rennen!E47</f>
        <v>Huttwil</v>
      </c>
      <c r="F26" s="15">
        <f>Rennen!F47</f>
        <v>132</v>
      </c>
      <c r="G26" s="16" t="str">
        <f>Rennen!G47</f>
        <v>gestürzt</v>
      </c>
      <c r="H26" s="17"/>
    </row>
    <row r="27" spans="1:8" ht="15">
      <c r="A27" s="14">
        <v>21</v>
      </c>
      <c r="B27" s="14"/>
      <c r="C27" s="15" t="str">
        <f>Rennen!C48</f>
        <v>Meier</v>
      </c>
      <c r="D27" s="15" t="str">
        <f>Rennen!D48</f>
        <v>Sarina</v>
      </c>
      <c r="E27" s="15" t="str">
        <f>Rennen!E48</f>
        <v>Huttwil</v>
      </c>
      <c r="F27" s="15">
        <f>Rennen!F48</f>
        <v>148</v>
      </c>
      <c r="G27" s="16" t="str">
        <f>Rennen!G48</f>
        <v>gestürzt</v>
      </c>
      <c r="H27" s="17"/>
    </row>
    <row r="28" spans="1:8" ht="41.25" customHeight="1">
      <c r="A28"/>
      <c r="B28" s="27"/>
      <c r="C28" s="28"/>
      <c r="D28" s="35" t="str">
        <f>D1</f>
        <v>Rangliste 100m</v>
      </c>
      <c r="E28" s="35"/>
      <c r="F28" s="29"/>
      <c r="G28" s="29"/>
      <c r="H28" s="30"/>
    </row>
    <row r="29" spans="2:8" s="5" customFormat="1" ht="15">
      <c r="B29" s="32" t="s">
        <v>8</v>
      </c>
      <c r="C29" s="32"/>
      <c r="D29" s="33" t="str">
        <f>D2</f>
        <v>Huttwil</v>
      </c>
      <c r="E29" s="33"/>
      <c r="F29" s="34" t="s">
        <v>11</v>
      </c>
      <c r="G29" s="34"/>
      <c r="H29" s="34"/>
    </row>
    <row r="30" spans="2:8" s="5" customFormat="1" ht="15">
      <c r="B30" s="23" t="s">
        <v>9</v>
      </c>
      <c r="C30" s="23"/>
      <c r="D30" s="24">
        <f>D3</f>
        <v>39194</v>
      </c>
      <c r="E30" s="25"/>
      <c r="F30" s="26">
        <v>2007</v>
      </c>
      <c r="G30" s="26"/>
      <c r="H30" s="26"/>
    </row>
    <row r="31" spans="1:8" s="5" customFormat="1" ht="15.75">
      <c r="A31" s="22" t="s">
        <v>20</v>
      </c>
      <c r="B31" s="22"/>
      <c r="C31" s="22"/>
      <c r="D31" s="22"/>
      <c r="E31" s="22"/>
      <c r="F31" s="22"/>
      <c r="G31" s="22"/>
      <c r="H31" s="22"/>
    </row>
    <row r="32" spans="2:7" s="7" customFormat="1" ht="15.75">
      <c r="B32" s="36"/>
      <c r="C32" s="36"/>
      <c r="D32" s="6"/>
      <c r="G32" s="8"/>
    </row>
    <row r="33" spans="1:8" s="1" customFormat="1" ht="82.5" customHeight="1">
      <c r="A33" s="9" t="s">
        <v>0</v>
      </c>
      <c r="B33" s="9" t="s">
        <v>17</v>
      </c>
      <c r="C33" s="10" t="s">
        <v>1</v>
      </c>
      <c r="D33" s="10" t="s">
        <v>2</v>
      </c>
      <c r="E33" s="10" t="s">
        <v>3</v>
      </c>
      <c r="F33" s="11" t="s">
        <v>4</v>
      </c>
      <c r="G33" s="12" t="s">
        <v>5</v>
      </c>
      <c r="H33" s="13" t="s">
        <v>6</v>
      </c>
    </row>
    <row r="34" spans="1:8" ht="15">
      <c r="A34" s="14">
        <v>1</v>
      </c>
      <c r="B34" s="14"/>
      <c r="C34" s="15" t="s">
        <v>86</v>
      </c>
      <c r="D34" s="15" t="s">
        <v>91</v>
      </c>
      <c r="E34" s="15" t="s">
        <v>40</v>
      </c>
      <c r="F34" s="15">
        <v>116</v>
      </c>
      <c r="G34" s="16" t="s">
        <v>97</v>
      </c>
      <c r="H34" s="17"/>
    </row>
    <row r="35" spans="1:8" ht="15">
      <c r="A35" s="14">
        <v>2</v>
      </c>
      <c r="B35" s="14"/>
      <c r="C35" s="15" t="s">
        <v>86</v>
      </c>
      <c r="D35" s="15" t="s">
        <v>92</v>
      </c>
      <c r="E35" s="15" t="s">
        <v>40</v>
      </c>
      <c r="F35" s="15">
        <v>120</v>
      </c>
      <c r="G35" s="16" t="s">
        <v>98</v>
      </c>
      <c r="H35" s="17"/>
    </row>
    <row r="36" spans="1:8" ht="15">
      <c r="A36" s="14">
        <v>3</v>
      </c>
      <c r="B36" s="14"/>
      <c r="C36" s="15" t="s">
        <v>88</v>
      </c>
      <c r="D36" s="15" t="s">
        <v>94</v>
      </c>
      <c r="E36" s="15" t="s">
        <v>40</v>
      </c>
      <c r="F36" s="15">
        <v>114</v>
      </c>
      <c r="G36" s="16" t="s">
        <v>100</v>
      </c>
      <c r="H36" s="17"/>
    </row>
    <row r="37" spans="1:8" ht="15">
      <c r="A37" s="14">
        <v>4</v>
      </c>
      <c r="B37" s="14"/>
      <c r="C37" s="15" t="s">
        <v>87</v>
      </c>
      <c r="D37" s="15" t="s">
        <v>93</v>
      </c>
      <c r="E37" s="15" t="s">
        <v>96</v>
      </c>
      <c r="F37" s="15">
        <v>122</v>
      </c>
      <c r="G37" s="16" t="s">
        <v>99</v>
      </c>
      <c r="H37" s="17"/>
    </row>
    <row r="38" spans="1:8" ht="15">
      <c r="A38" s="14">
        <v>5</v>
      </c>
      <c r="B38" s="14"/>
      <c r="C38" s="15" t="s">
        <v>89</v>
      </c>
      <c r="D38" s="15" t="s">
        <v>94</v>
      </c>
      <c r="E38" s="15" t="s">
        <v>24</v>
      </c>
      <c r="F38" s="15">
        <v>141</v>
      </c>
      <c r="G38" s="16" t="s">
        <v>101</v>
      </c>
      <c r="H38" s="17"/>
    </row>
    <row r="39" spans="1:8" ht="15">
      <c r="A39" s="14">
        <v>6</v>
      </c>
      <c r="B39" s="14" t="s">
        <v>33</v>
      </c>
      <c r="C39" s="15" t="s">
        <v>85</v>
      </c>
      <c r="D39" s="15" t="s">
        <v>90</v>
      </c>
      <c r="E39" s="15" t="s">
        <v>95</v>
      </c>
      <c r="F39" s="15">
        <v>150</v>
      </c>
      <c r="G39" s="16" t="s">
        <v>34</v>
      </c>
      <c r="H39" s="17"/>
    </row>
  </sheetData>
  <mergeCells count="22">
    <mergeCell ref="B32:C32"/>
    <mergeCell ref="B30:C30"/>
    <mergeCell ref="D30:E30"/>
    <mergeCell ref="F30:H30"/>
    <mergeCell ref="A31:H31"/>
    <mergeCell ref="B28:C28"/>
    <mergeCell ref="D28:E28"/>
    <mergeCell ref="F28:H28"/>
    <mergeCell ref="B29:C29"/>
    <mergeCell ref="D29:E29"/>
    <mergeCell ref="F29:H29"/>
    <mergeCell ref="B3:C3"/>
    <mergeCell ref="D3:E3"/>
    <mergeCell ref="B5:C5"/>
    <mergeCell ref="F3:H3"/>
    <mergeCell ref="A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0">
      <selection activeCell="H29" sqref="H29:H34"/>
    </sheetView>
  </sheetViews>
  <sheetFormatPr defaultColWidth="11.421875" defaultRowHeight="12.75"/>
  <cols>
    <col min="1" max="1" width="4.8515625" style="2" bestFit="1" customWidth="1"/>
    <col min="2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/>
      <c r="B1" s="27"/>
      <c r="C1" s="28"/>
      <c r="D1" s="35" t="str">
        <f>Rennen!D1</f>
        <v>Rangliste 100m</v>
      </c>
      <c r="E1" s="35"/>
      <c r="F1" s="29"/>
      <c r="G1" s="29"/>
      <c r="H1" s="30"/>
    </row>
    <row r="2" spans="2:8" s="5" customFormat="1" ht="15">
      <c r="B2" s="32" t="s">
        <v>8</v>
      </c>
      <c r="C2" s="32"/>
      <c r="D2" s="33" t="str">
        <f>Rennen!D2</f>
        <v>Huttwil</v>
      </c>
      <c r="E2" s="33"/>
      <c r="F2" s="34" t="s">
        <v>11</v>
      </c>
      <c r="G2" s="34"/>
      <c r="H2" s="34"/>
    </row>
    <row r="3" spans="2:8" s="5" customFormat="1" ht="15">
      <c r="B3" s="23" t="s">
        <v>9</v>
      </c>
      <c r="C3" s="23"/>
      <c r="D3" s="24">
        <f>Rennen!D3</f>
        <v>39194</v>
      </c>
      <c r="E3" s="25"/>
      <c r="F3" s="26">
        <v>2007</v>
      </c>
      <c r="G3" s="26"/>
      <c r="H3" s="26"/>
    </row>
    <row r="4" spans="1:8" s="5" customFormat="1" ht="15.75">
      <c r="A4" s="22" t="s">
        <v>21</v>
      </c>
      <c r="B4" s="22"/>
      <c r="C4" s="22"/>
      <c r="D4" s="22"/>
      <c r="E4" s="22"/>
      <c r="F4" s="22"/>
      <c r="G4" s="22"/>
      <c r="H4" s="22"/>
    </row>
    <row r="5" spans="2:7" s="7" customFormat="1" ht="15.75">
      <c r="B5" s="36"/>
      <c r="C5" s="36"/>
      <c r="D5" s="6"/>
      <c r="G5" s="8"/>
    </row>
    <row r="6" spans="1:8" s="1" customFormat="1" ht="82.5" customHeight="1">
      <c r="A6" s="9" t="s">
        <v>0</v>
      </c>
      <c r="B6" s="9" t="s">
        <v>17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">
      <c r="A7" s="14">
        <v>1</v>
      </c>
      <c r="B7" s="14" t="s">
        <v>33</v>
      </c>
      <c r="C7" s="15" t="s">
        <v>68</v>
      </c>
      <c r="D7" s="15" t="str">
        <f>Rennen!D51</f>
        <v>Yves</v>
      </c>
      <c r="E7" s="15" t="str">
        <f>Rennen!E51</f>
        <v>Emmenbrücke</v>
      </c>
      <c r="F7" s="15">
        <f>Rennen!F51</f>
        <v>104</v>
      </c>
      <c r="G7" s="16" t="str">
        <f>Rennen!G51</f>
        <v>00.14.496</v>
      </c>
      <c r="H7" s="17"/>
    </row>
    <row r="8" spans="1:8" ht="15">
      <c r="A8" s="14">
        <v>2</v>
      </c>
      <c r="B8" s="14" t="s">
        <v>33</v>
      </c>
      <c r="C8" s="15" t="str">
        <f>Rennen!C52</f>
        <v>Eckert</v>
      </c>
      <c r="D8" s="15" t="str">
        <f>Rennen!D52</f>
        <v>Christian</v>
      </c>
      <c r="E8" s="15" t="str">
        <f>Rennen!E52</f>
        <v>Dogern/ D</v>
      </c>
      <c r="F8" s="15">
        <f>Rennen!F52</f>
        <v>10</v>
      </c>
      <c r="G8" s="16" t="str">
        <f>Rennen!G52</f>
        <v>00.14.645</v>
      </c>
      <c r="H8" s="17"/>
    </row>
    <row r="9" spans="1:8" ht="15">
      <c r="A9" s="14">
        <v>3</v>
      </c>
      <c r="B9" s="14" t="s">
        <v>33</v>
      </c>
      <c r="C9" s="15" t="str">
        <f>Rennen!C53</f>
        <v>Schuhmacher</v>
      </c>
      <c r="D9" s="15" t="str">
        <f>Rennen!D53</f>
        <v>Swen</v>
      </c>
      <c r="E9" s="15" t="str">
        <f>Rennen!E53</f>
        <v>Emmenbrücke</v>
      </c>
      <c r="F9" s="15">
        <f>Rennen!F53</f>
        <v>111</v>
      </c>
      <c r="G9" s="16" t="str">
        <f>Rennen!G53</f>
        <v>00.14.707</v>
      </c>
      <c r="H9" s="17"/>
    </row>
    <row r="10" spans="1:8" ht="15">
      <c r="A10" s="14">
        <v>4</v>
      </c>
      <c r="B10" s="14" t="s">
        <v>33</v>
      </c>
      <c r="C10" s="15" t="str">
        <f>Rennen!C38</f>
        <v>Henestrosa</v>
      </c>
      <c r="D10" s="15" t="str">
        <f>Rennen!D38</f>
        <v>Philipp</v>
      </c>
      <c r="E10" s="15" t="str">
        <f>Rennen!E38</f>
        <v>Huttwil</v>
      </c>
      <c r="F10" s="15">
        <f>Rennen!F38</f>
        <v>142</v>
      </c>
      <c r="G10" s="16" t="str">
        <f>Rennen!G38</f>
        <v>00.15.576</v>
      </c>
      <c r="H10" s="17"/>
    </row>
    <row r="11" spans="1:8" ht="15">
      <c r="A11" s="14">
        <v>5</v>
      </c>
      <c r="B11" s="14" t="s">
        <v>33</v>
      </c>
      <c r="C11" s="15" t="str">
        <f>Rennen!C54</f>
        <v>Schenker</v>
      </c>
      <c r="D11" s="15" t="str">
        <f>Rennen!D54</f>
        <v>Philipp</v>
      </c>
      <c r="E11" s="15" t="str">
        <f>Rennen!E54</f>
        <v>Emmenbrücke</v>
      </c>
      <c r="F11" s="15">
        <f>Rennen!F54</f>
        <v>108</v>
      </c>
      <c r="G11" s="16" t="str">
        <f>Rennen!G54</f>
        <v>00.15.788</v>
      </c>
      <c r="H11" s="17"/>
    </row>
    <row r="12" spans="1:8" ht="15">
      <c r="A12" s="14">
        <v>6</v>
      </c>
      <c r="B12" s="14" t="s">
        <v>33</v>
      </c>
      <c r="C12" s="15" t="str">
        <f>Rennen!C39</f>
        <v>Métry</v>
      </c>
      <c r="D12" s="15" t="str">
        <f>Rennen!D39</f>
        <v>Pascal</v>
      </c>
      <c r="E12" s="15" t="str">
        <f>Rennen!E39</f>
        <v>Emmenbrücke</v>
      </c>
      <c r="F12" s="15">
        <f>Rennen!F39</f>
        <v>110</v>
      </c>
      <c r="G12" s="16" t="str">
        <f>Rennen!G39</f>
        <v>00.17.020</v>
      </c>
      <c r="H12" s="17"/>
    </row>
    <row r="13" spans="1:8" ht="15">
      <c r="A13" s="14">
        <v>7</v>
      </c>
      <c r="B13" s="14"/>
      <c r="C13" s="15" t="str">
        <f>Rennen!C20</f>
        <v>Schäfer</v>
      </c>
      <c r="D13" s="15" t="str">
        <f>Rennen!D20</f>
        <v>Daniel</v>
      </c>
      <c r="E13" s="15" t="str">
        <f>Rennen!E20</f>
        <v>Huttwil</v>
      </c>
      <c r="F13" s="15">
        <f>Rennen!F20</f>
        <v>134</v>
      </c>
      <c r="G13" s="16" t="str">
        <f>Rennen!G20</f>
        <v>00.17.349</v>
      </c>
      <c r="H13" s="17"/>
    </row>
    <row r="14" spans="1:8" ht="15">
      <c r="A14" s="14">
        <v>8</v>
      </c>
      <c r="B14" s="14"/>
      <c r="C14" s="15" t="str">
        <f>Rennen!C55</f>
        <v>Peier</v>
      </c>
      <c r="D14" s="15" t="str">
        <f>Rennen!D55</f>
        <v>Christian</v>
      </c>
      <c r="E14" s="15" t="str">
        <f>Rennen!E55</f>
        <v>Trimbach/Olten</v>
      </c>
      <c r="F14" s="15">
        <f>Rennen!F55</f>
        <v>117</v>
      </c>
      <c r="G14" s="16" t="str">
        <f>Rennen!G55</f>
        <v>00.17.520</v>
      </c>
      <c r="H14" s="17"/>
    </row>
    <row r="15" spans="1:8" ht="15">
      <c r="A15" s="14">
        <v>9</v>
      </c>
      <c r="B15" s="14"/>
      <c r="C15" s="15" t="str">
        <f>Rennen!C40</f>
        <v>Schenker</v>
      </c>
      <c r="D15" s="15" t="str">
        <f>Rennen!D40</f>
        <v>Andreas</v>
      </c>
      <c r="E15" s="15" t="str">
        <f>Rennen!E40</f>
        <v>Trinbach/Olten</v>
      </c>
      <c r="F15" s="15">
        <f>Rennen!F40</f>
        <v>112</v>
      </c>
      <c r="G15" s="16" t="str">
        <f>Rennen!G40</f>
        <v>00.18.221</v>
      </c>
      <c r="H15" s="17"/>
    </row>
    <row r="16" spans="1:8" ht="15">
      <c r="A16" s="14">
        <v>10</v>
      </c>
      <c r="B16" s="14"/>
      <c r="C16" s="15" t="str">
        <f>Rennen!C21</f>
        <v>Jäggi</v>
      </c>
      <c r="D16" s="15" t="str">
        <f>Rennen!D21</f>
        <v>Cédric</v>
      </c>
      <c r="E16" s="15" t="str">
        <f>Rennen!E21</f>
        <v>Trimbach/Olten</v>
      </c>
      <c r="F16" s="15">
        <f>Rennen!F21</f>
        <v>109</v>
      </c>
      <c r="G16" s="16" t="str">
        <f>Rennen!G21</f>
        <v>00.18.431</v>
      </c>
      <c r="H16" s="17"/>
    </row>
    <row r="17" spans="1:8" ht="15">
      <c r="A17" s="14">
        <v>11</v>
      </c>
      <c r="B17" s="14"/>
      <c r="C17" s="15" t="str">
        <f>Rennen!C22</f>
        <v>Hug</v>
      </c>
      <c r="D17" s="15" t="str">
        <f>Rennen!D22</f>
        <v>Gabriel</v>
      </c>
      <c r="E17" s="15" t="str">
        <f>Rennen!E22</f>
        <v>Biberist</v>
      </c>
      <c r="F17" s="15">
        <f>Rennen!F22</f>
        <v>131</v>
      </c>
      <c r="G17" s="16" t="str">
        <f>Rennen!G22</f>
        <v>00.18.598</v>
      </c>
      <c r="H17" s="17"/>
    </row>
    <row r="18" spans="1:8" ht="15">
      <c r="A18" s="14">
        <v>12</v>
      </c>
      <c r="B18" s="14"/>
      <c r="C18" s="15" t="str">
        <f>Rennen!C63</f>
        <v>Frei</v>
      </c>
      <c r="D18" s="15" t="str">
        <f>Rennen!D63</f>
        <v>Felix</v>
      </c>
      <c r="E18" s="15" t="str">
        <f>Rennen!E63</f>
        <v>Huttwil</v>
      </c>
      <c r="F18" s="15">
        <f>Rennen!F63</f>
        <v>128</v>
      </c>
      <c r="G18" s="16" t="str">
        <f>Rennen!G63</f>
        <v>00.20.795</v>
      </c>
      <c r="H18" s="17"/>
    </row>
    <row r="19" spans="1:8" ht="15">
      <c r="A19" s="14">
        <v>13</v>
      </c>
      <c r="B19" s="14"/>
      <c r="C19" s="15" t="str">
        <f>Rennen!C23</f>
        <v>Brandl</v>
      </c>
      <c r="D19" s="15" t="str">
        <f>Rennen!D23</f>
        <v>Lukas</v>
      </c>
      <c r="E19" s="15" t="str">
        <f>Rennen!E23</f>
        <v>Biberist</v>
      </c>
      <c r="F19" s="15">
        <f>Rennen!F23</f>
        <v>130</v>
      </c>
      <c r="G19" s="16" t="str">
        <f>Rennen!G23</f>
        <v>gestürzt</v>
      </c>
      <c r="H19" s="17"/>
    </row>
    <row r="20" spans="1:8" ht="15">
      <c r="A20" s="14">
        <v>14</v>
      </c>
      <c r="B20" s="14"/>
      <c r="C20" s="15" t="str">
        <f>Rennen!C56</f>
        <v>Leuenberger</v>
      </c>
      <c r="D20" s="15" t="str">
        <f>Rennen!D56</f>
        <v>Marco</v>
      </c>
      <c r="E20" s="15" t="str">
        <f>Rennen!E56</f>
        <v>Schaffhausen</v>
      </c>
      <c r="F20" s="15">
        <f>Rennen!F56</f>
        <v>103</v>
      </c>
      <c r="G20" s="16" t="str">
        <f>Rennen!G56</f>
        <v>gestürzt</v>
      </c>
      <c r="H20" s="17"/>
    </row>
    <row r="21" spans="1:8" ht="15">
      <c r="A21" s="14">
        <v>15</v>
      </c>
      <c r="B21" s="14"/>
      <c r="C21" s="15" t="str">
        <f>Rennen!C59</f>
        <v>Schmid</v>
      </c>
      <c r="D21" s="15" t="str">
        <f>Rennen!D59</f>
        <v>Patrick</v>
      </c>
      <c r="E21" s="15" t="str">
        <f>Rennen!E59</f>
        <v>EC Gretzenbach</v>
      </c>
      <c r="F21" s="15">
        <f>Rennen!F59</f>
        <v>102</v>
      </c>
      <c r="G21" s="16" t="str">
        <f>Rennen!G59</f>
        <v>gestürzt</v>
      </c>
      <c r="H21" s="17"/>
    </row>
    <row r="22" spans="1:8" ht="15">
      <c r="A22" s="14">
        <v>16</v>
      </c>
      <c r="B22" s="14"/>
      <c r="C22" s="15" t="str">
        <f>Rennen!C60</f>
        <v>Schmid</v>
      </c>
      <c r="D22" s="15" t="str">
        <f>Rennen!D60</f>
        <v>Stefan</v>
      </c>
      <c r="E22" s="15" t="str">
        <f>Rennen!E60</f>
        <v>EC Gretzenbach</v>
      </c>
      <c r="F22" s="15">
        <f>Rennen!F60</f>
        <v>101</v>
      </c>
      <c r="G22" s="16" t="str">
        <f>Rennen!G60</f>
        <v>nicht da</v>
      </c>
      <c r="H22" s="17"/>
    </row>
    <row r="23" spans="1:8" ht="41.25" customHeight="1">
      <c r="A23"/>
      <c r="B23" s="27"/>
      <c r="C23" s="28"/>
      <c r="D23" s="35" t="str">
        <f>D1</f>
        <v>Rangliste 100m</v>
      </c>
      <c r="E23" s="35"/>
      <c r="F23" s="29"/>
      <c r="G23" s="29"/>
      <c r="H23" s="30"/>
    </row>
    <row r="24" spans="2:8" s="5" customFormat="1" ht="15">
      <c r="B24" s="32" t="s">
        <v>8</v>
      </c>
      <c r="C24" s="32"/>
      <c r="D24" s="33" t="str">
        <f>D2</f>
        <v>Huttwil</v>
      </c>
      <c r="E24" s="33"/>
      <c r="F24" s="34" t="s">
        <v>11</v>
      </c>
      <c r="G24" s="34"/>
      <c r="H24" s="34"/>
    </row>
    <row r="25" spans="2:8" s="5" customFormat="1" ht="15">
      <c r="B25" s="23" t="s">
        <v>9</v>
      </c>
      <c r="C25" s="23"/>
      <c r="D25" s="24">
        <f>D3</f>
        <v>39194</v>
      </c>
      <c r="E25" s="25"/>
      <c r="F25" s="26">
        <v>2007</v>
      </c>
      <c r="G25" s="26"/>
      <c r="H25" s="26"/>
    </row>
    <row r="26" spans="1:8" s="5" customFormat="1" ht="15.75">
      <c r="A26" s="22" t="s">
        <v>22</v>
      </c>
      <c r="B26" s="22"/>
      <c r="C26" s="22"/>
      <c r="D26" s="22"/>
      <c r="E26" s="22"/>
      <c r="F26" s="22"/>
      <c r="G26" s="22"/>
      <c r="H26" s="22"/>
    </row>
    <row r="27" spans="2:7" s="7" customFormat="1" ht="15.75">
      <c r="B27" s="36"/>
      <c r="C27" s="36"/>
      <c r="D27" s="6"/>
      <c r="G27" s="8"/>
    </row>
    <row r="28" spans="1:8" s="1" customFormat="1" ht="82.5" customHeight="1">
      <c r="A28" s="9" t="s">
        <v>0</v>
      </c>
      <c r="B28" s="9" t="s">
        <v>17</v>
      </c>
      <c r="C28" s="10" t="s">
        <v>1</v>
      </c>
      <c r="D28" s="10" t="s">
        <v>2</v>
      </c>
      <c r="E28" s="10" t="s">
        <v>3</v>
      </c>
      <c r="F28" s="11" t="s">
        <v>4</v>
      </c>
      <c r="G28" s="12" t="s">
        <v>5</v>
      </c>
      <c r="H28" s="13" t="s">
        <v>6</v>
      </c>
    </row>
    <row r="29" spans="1:8" ht="15">
      <c r="A29" s="14">
        <v>1</v>
      </c>
      <c r="B29" s="14"/>
      <c r="C29" s="15" t="s">
        <v>27</v>
      </c>
      <c r="D29" s="15" t="s">
        <v>28</v>
      </c>
      <c r="E29" s="15" t="s">
        <v>78</v>
      </c>
      <c r="F29" s="15">
        <v>10</v>
      </c>
      <c r="G29" s="15" t="s">
        <v>80</v>
      </c>
      <c r="H29" s="17"/>
    </row>
    <row r="30" spans="1:8" ht="15">
      <c r="A30" s="14">
        <v>2</v>
      </c>
      <c r="B30" s="14"/>
      <c r="C30" s="15" t="s">
        <v>69</v>
      </c>
      <c r="D30" s="15" t="s">
        <v>74</v>
      </c>
      <c r="E30" s="15" t="s">
        <v>77</v>
      </c>
      <c r="F30" s="15">
        <v>111</v>
      </c>
      <c r="G30" s="15" t="s">
        <v>84</v>
      </c>
      <c r="H30" s="17"/>
    </row>
    <row r="31" spans="1:8" ht="15">
      <c r="A31" s="14">
        <v>3</v>
      </c>
      <c r="B31" s="14"/>
      <c r="C31" s="15" t="s">
        <v>70</v>
      </c>
      <c r="D31" s="15" t="s">
        <v>75</v>
      </c>
      <c r="E31" s="15" t="s">
        <v>24</v>
      </c>
      <c r="F31" s="15">
        <v>142</v>
      </c>
      <c r="G31" s="15" t="s">
        <v>81</v>
      </c>
      <c r="H31" s="17"/>
    </row>
    <row r="32" spans="1:8" ht="15">
      <c r="A32" s="14">
        <v>4</v>
      </c>
      <c r="B32" s="14"/>
      <c r="C32" s="15" t="s">
        <v>71</v>
      </c>
      <c r="D32" s="15" t="s">
        <v>75</v>
      </c>
      <c r="E32" s="15" t="s">
        <v>79</v>
      </c>
      <c r="F32" s="15">
        <v>108</v>
      </c>
      <c r="G32" s="15" t="s">
        <v>82</v>
      </c>
      <c r="H32" s="17"/>
    </row>
    <row r="33" spans="1:8" ht="15">
      <c r="A33" s="14">
        <v>5</v>
      </c>
      <c r="B33" s="14"/>
      <c r="C33" s="15" t="s">
        <v>72</v>
      </c>
      <c r="D33" s="15" t="s">
        <v>76</v>
      </c>
      <c r="E33" s="15" t="s">
        <v>77</v>
      </c>
      <c r="F33" s="15">
        <v>110</v>
      </c>
      <c r="G33" s="15" t="s">
        <v>83</v>
      </c>
      <c r="H33" s="17"/>
    </row>
    <row r="34" spans="1:8" ht="15">
      <c r="A34" s="14">
        <v>6</v>
      </c>
      <c r="B34" s="14" t="s">
        <v>33</v>
      </c>
      <c r="C34" s="15" t="s">
        <v>68</v>
      </c>
      <c r="D34" s="15" t="s">
        <v>73</v>
      </c>
      <c r="E34" s="15" t="s">
        <v>77</v>
      </c>
      <c r="F34" s="15">
        <v>104</v>
      </c>
      <c r="G34" s="15" t="s">
        <v>34</v>
      </c>
      <c r="H34" s="17"/>
    </row>
  </sheetData>
  <mergeCells count="22">
    <mergeCell ref="B1:C1"/>
    <mergeCell ref="F1:H1"/>
    <mergeCell ref="D1:E1"/>
    <mergeCell ref="B2:C2"/>
    <mergeCell ref="D2:E2"/>
    <mergeCell ref="F2:H2"/>
    <mergeCell ref="B3:C3"/>
    <mergeCell ref="D3:E3"/>
    <mergeCell ref="B5:C5"/>
    <mergeCell ref="F3:H3"/>
    <mergeCell ref="A4:H4"/>
    <mergeCell ref="B23:C23"/>
    <mergeCell ref="D23:E23"/>
    <mergeCell ref="F23:H23"/>
    <mergeCell ref="B24:C24"/>
    <mergeCell ref="D24:E24"/>
    <mergeCell ref="F24:H24"/>
    <mergeCell ref="B27:C27"/>
    <mergeCell ref="B25:C25"/>
    <mergeCell ref="D25:E25"/>
    <mergeCell ref="F25:H25"/>
    <mergeCell ref="A26:H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2007-04-23T10:19:18Z</cp:lastPrinted>
  <dcterms:created xsi:type="dcterms:W3CDTF">2007-01-15T16:53:25Z</dcterms:created>
  <dcterms:modified xsi:type="dcterms:W3CDTF">2007-04-23T19:08:27Z</dcterms:modified>
  <cp:category/>
  <cp:version/>
  <cp:contentType/>
  <cp:contentStatus/>
</cp:coreProperties>
</file>