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<sst xmlns="http://schemas.openxmlformats.org/spreadsheetml/2006/main" count="148" uniqueCount="94">
  <si>
    <t>Bestenliste Junioren 2005</t>
  </si>
  <si>
    <t>Stand: 06.03.2005</t>
  </si>
  <si>
    <t>Kat.</t>
  </si>
  <si>
    <t>1er Junioren</t>
  </si>
  <si>
    <t>Selektion SM 2005: 6 Teilnehmer</t>
  </si>
  <si>
    <t xml:space="preserve">einger. </t>
  </si>
  <si>
    <t>Niklaus-</t>
  </si>
  <si>
    <t>Weihnachts-</t>
  </si>
  <si>
    <t>einger.</t>
  </si>
  <si>
    <t>Regio-Cup</t>
  </si>
  <si>
    <t>Swiss Cup</t>
  </si>
  <si>
    <t>Sirnacher</t>
  </si>
  <si>
    <t>Bestes</t>
  </si>
  <si>
    <t>Rang</t>
  </si>
  <si>
    <t xml:space="preserve">Name </t>
  </si>
  <si>
    <t>Verein</t>
  </si>
  <si>
    <t>Punkte</t>
  </si>
  <si>
    <t>Pokal</t>
  </si>
  <si>
    <t>meeting</t>
  </si>
  <si>
    <t>1. Runde</t>
  </si>
  <si>
    <t>2. Runde</t>
  </si>
  <si>
    <t>1 Runde</t>
  </si>
  <si>
    <t>Cup</t>
  </si>
  <si>
    <t>Resultat</t>
  </si>
  <si>
    <t>Mario Augsburger</t>
  </si>
  <si>
    <t>Pfungen</t>
  </si>
  <si>
    <t>Gabriel Augsburger</t>
  </si>
  <si>
    <t>Daniel Hüni</t>
  </si>
  <si>
    <t>Stäfa</t>
  </si>
  <si>
    <t>Romano Schatt</t>
  </si>
  <si>
    <t>Herrliberg</t>
  </si>
  <si>
    <t>1er Juniorinnen</t>
  </si>
  <si>
    <t>Selektion SM 2005: 18 Teilnehmer</t>
  </si>
  <si>
    <t>Sandra Abderhalden</t>
  </si>
  <si>
    <t>Sabrina Räbsamen</t>
  </si>
  <si>
    <t>Sirnach</t>
  </si>
  <si>
    <t>Sandra Mächler</t>
  </si>
  <si>
    <t>Schaffhausen</t>
  </si>
  <si>
    <t>Jacqueline Vögtlin</t>
  </si>
  <si>
    <t>Uzwil</t>
  </si>
  <si>
    <t>Mirella Walter</t>
  </si>
  <si>
    <t>Löhningen</t>
  </si>
  <si>
    <t>Silvia Mathis</t>
  </si>
  <si>
    <t>Romanshorn</t>
  </si>
  <si>
    <t>Karin Suhner</t>
  </si>
  <si>
    <t>Rafz</t>
  </si>
  <si>
    <t>Patricia Schatt</t>
  </si>
  <si>
    <t>Marina Koller</t>
  </si>
  <si>
    <t>Gossau</t>
  </si>
  <si>
    <t>Marisa Schudel</t>
  </si>
  <si>
    <t>Wülflingen</t>
  </si>
  <si>
    <t>Nadia Stahel</t>
  </si>
  <si>
    <t>Melanie Erny</t>
  </si>
  <si>
    <t>Vera König</t>
  </si>
  <si>
    <t>Dürnten</t>
  </si>
  <si>
    <t>Charline Sonderegger</t>
  </si>
  <si>
    <t>Bienna-Biel</t>
  </si>
  <si>
    <t>Priska Liechti</t>
  </si>
  <si>
    <t>Nidau</t>
  </si>
  <si>
    <t>Iris Suhner</t>
  </si>
  <si>
    <t>Marianne Germann</t>
  </si>
  <si>
    <t>Amriswil</t>
  </si>
  <si>
    <t>Nina Wirz</t>
  </si>
  <si>
    <t>Tanja Sutter</t>
  </si>
  <si>
    <t>Zeiningen</t>
  </si>
  <si>
    <t>Xenia Gnehm</t>
  </si>
  <si>
    <t>Patricia Binggeli</t>
  </si>
  <si>
    <t>Luzern</t>
  </si>
  <si>
    <t>Alessandra Kündig</t>
  </si>
  <si>
    <t xml:space="preserve">Aline Steiger </t>
  </si>
  <si>
    <t>2er Junioren</t>
  </si>
  <si>
    <t>Selektion SM 2005: 2 Teilnehmer</t>
  </si>
  <si>
    <t>Gabriel Augsburger/Mario Augsburger</t>
  </si>
  <si>
    <t>Daniel Hüni/Sandro Hüni</t>
  </si>
  <si>
    <t>2er Juniorinnen</t>
  </si>
  <si>
    <t>Rebecca Schmid/Fabienne Hammerschmidt</t>
  </si>
  <si>
    <t>Mirella Walter/Sarah Walter</t>
  </si>
  <si>
    <t>Marisa Schudel/Sandra Wittwer</t>
  </si>
  <si>
    <t>N. Stahel/S. Hartmann</t>
  </si>
  <si>
    <t>Stäfa/Hombrechtikon</t>
  </si>
  <si>
    <t>J. Schoch/P. Nöthiger</t>
  </si>
  <si>
    <t>Hombrechtion</t>
  </si>
  <si>
    <t>4er Junioren</t>
  </si>
  <si>
    <t>Mannschaftsfahren</t>
  </si>
  <si>
    <t>Uzwil 1</t>
  </si>
  <si>
    <t>Luzern 1</t>
  </si>
  <si>
    <t>Uzwil 2</t>
  </si>
  <si>
    <t>Baar 2</t>
  </si>
  <si>
    <t>Baar 1</t>
  </si>
  <si>
    <t>Wattwil</t>
  </si>
  <si>
    <t>Luzern 2</t>
  </si>
  <si>
    <t>6er Junioren</t>
  </si>
  <si>
    <t>Selektion SM 2005: 4 Teilnehmer</t>
  </si>
  <si>
    <t>Baar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</si>
</sst>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4.421875" style="7" customWidth="1"/>
    <col min="2" max="2" width="30.28125" style="7" customWidth="1"/>
    <col min="3" max="3" width="15.00390625" style="7" customWidth="1"/>
    <col min="4" max="4" width="6.8515625" style="8" customWidth="1"/>
    <col min="5" max="5" width="8.57421875" style="9" customWidth="1"/>
    <col min="6" max="6" width="8.140625" style="9" customWidth="1"/>
    <col min="7" max="7" width="8.7109375" style="9" hidden="1" customWidth="1"/>
    <col min="8" max="8" width="8.28125" style="9" customWidth="1"/>
    <col min="9" max="9" width="8.00390625" style="9" hidden="1" customWidth="1"/>
    <col min="10" max="12" width="8.00390625" style="9" customWidth="1"/>
    <col min="13" max="13" width="8.7109375" style="8" customWidth="1"/>
    <col min="14" max="20" width="11.421875" style="7" customWidth="1"/>
    <col min="21" max="21" width="10.57421875" style="7" customWidth="1"/>
    <col min="22" max="16384" width="11.421875" style="7" customWidth="1"/>
  </cols>
  <sheetData>
    <row r="1" spans="1:13" ht="31.5" customHeight="1" thickBot="1" thickTop="1">
      <c r="A1" s="1" t="s">
        <v>0</v>
      </c>
      <c r="B1" s="2"/>
      <c r="C1" s="2"/>
      <c r="D1" s="3"/>
      <c r="E1" s="4"/>
      <c r="F1" s="4"/>
      <c r="G1" s="4"/>
      <c r="H1" s="4"/>
      <c r="I1" s="4"/>
      <c r="J1" s="5"/>
      <c r="K1" s="5"/>
      <c r="L1" s="5"/>
      <c r="M1" s="6" t="s">
        <v>1</v>
      </c>
    </row>
    <row r="2" ht="12" thickTop="1"/>
    <row r="3" spans="1:13" s="11" customFormat="1" ht="13.5" thickBot="1">
      <c r="A3" s="10" t="s">
        <v>2</v>
      </c>
      <c r="B3" s="10" t="s">
        <v>3</v>
      </c>
      <c r="D3" s="12"/>
      <c r="E3" s="13"/>
      <c r="F3" s="13"/>
      <c r="G3" s="13"/>
      <c r="H3" s="13"/>
      <c r="I3" s="13"/>
      <c r="J3" s="13"/>
      <c r="K3" s="13"/>
      <c r="L3" s="13"/>
      <c r="M3" s="14" t="s">
        <v>4</v>
      </c>
    </row>
    <row r="4" spans="1:13" ht="11.25">
      <c r="A4" s="15"/>
      <c r="B4" s="15"/>
      <c r="C4" s="15"/>
      <c r="D4" s="16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8</v>
      </c>
      <c r="J4" s="17" t="s">
        <v>9</v>
      </c>
      <c r="K4" s="17" t="s">
        <v>10</v>
      </c>
      <c r="L4" s="17" t="s">
        <v>11</v>
      </c>
      <c r="M4" s="16" t="s">
        <v>12</v>
      </c>
    </row>
    <row r="5" spans="1:14" ht="12" thickBot="1">
      <c r="A5" s="18" t="s">
        <v>13</v>
      </c>
      <c r="B5" s="18" t="s">
        <v>14</v>
      </c>
      <c r="C5" s="18" t="s">
        <v>15</v>
      </c>
      <c r="D5" s="19" t="s">
        <v>16</v>
      </c>
      <c r="E5" s="20" t="s">
        <v>17</v>
      </c>
      <c r="F5" s="20" t="s">
        <v>18</v>
      </c>
      <c r="G5" s="20" t="s">
        <v>16</v>
      </c>
      <c r="H5" s="20" t="s">
        <v>19</v>
      </c>
      <c r="I5" s="20" t="s">
        <v>16</v>
      </c>
      <c r="J5" s="20" t="s">
        <v>20</v>
      </c>
      <c r="K5" s="20" t="s">
        <v>21</v>
      </c>
      <c r="L5" s="20" t="s">
        <v>22</v>
      </c>
      <c r="M5" s="19" t="s">
        <v>23</v>
      </c>
      <c r="N5" s="21"/>
    </row>
    <row r="6" spans="1:13" s="26" customFormat="1" ht="11.25">
      <c r="A6" s="22">
        <v>1</v>
      </c>
      <c r="B6" s="23" t="s">
        <v>24</v>
      </c>
      <c r="C6" s="23" t="s">
        <v>25</v>
      </c>
      <c r="D6" s="24">
        <v>293.6</v>
      </c>
      <c r="E6" s="24"/>
      <c r="F6" s="24">
        <v>287.75</v>
      </c>
      <c r="G6" s="24"/>
      <c r="H6" s="24">
        <v>278.7</v>
      </c>
      <c r="I6" s="24"/>
      <c r="J6" s="24">
        <v>274.2</v>
      </c>
      <c r="K6" s="24">
        <v>0</v>
      </c>
      <c r="L6" s="24">
        <v>287.3</v>
      </c>
      <c r="M6" s="25">
        <f>MAX(E6:F6,H6,J6,K6,L6)</f>
        <v>287.75</v>
      </c>
    </row>
    <row r="7" spans="1:13" s="26" customFormat="1" ht="11.25">
      <c r="A7" s="22">
        <v>2</v>
      </c>
      <c r="B7" s="23" t="s">
        <v>26</v>
      </c>
      <c r="C7" s="23" t="s">
        <v>25</v>
      </c>
      <c r="D7" s="24">
        <v>269.2</v>
      </c>
      <c r="E7" s="24"/>
      <c r="F7" s="24">
        <v>261.85</v>
      </c>
      <c r="G7" s="24"/>
      <c r="H7" s="24">
        <v>260.9</v>
      </c>
      <c r="I7" s="24"/>
      <c r="J7" s="24">
        <v>264.49</v>
      </c>
      <c r="K7" s="24"/>
      <c r="L7" s="24">
        <v>249.24</v>
      </c>
      <c r="M7" s="25">
        <f>MAX(E7:F7,H7,J7,K7,L7)</f>
        <v>264.49</v>
      </c>
    </row>
    <row r="8" spans="1:13" s="30" customFormat="1" ht="11.25">
      <c r="A8" s="27">
        <v>3</v>
      </c>
      <c r="B8" s="28" t="s">
        <v>27</v>
      </c>
      <c r="C8" s="28" t="s">
        <v>28</v>
      </c>
      <c r="D8" s="29">
        <v>248.8</v>
      </c>
      <c r="E8" s="29"/>
      <c r="F8" s="29"/>
      <c r="G8" s="29"/>
      <c r="H8" s="24">
        <v>235.7</v>
      </c>
      <c r="I8" s="24"/>
      <c r="J8" s="24">
        <v>239.56</v>
      </c>
      <c r="K8" s="24"/>
      <c r="L8" s="24">
        <v>233.64</v>
      </c>
      <c r="M8" s="25">
        <f>MAX(E8:F8,H8,J8,K8,L8)</f>
        <v>239.56</v>
      </c>
    </row>
    <row r="9" spans="1:13" s="30" customFormat="1" ht="11.25">
      <c r="A9" s="27">
        <v>4</v>
      </c>
      <c r="B9" s="28" t="s">
        <v>29</v>
      </c>
      <c r="C9" s="28" t="s">
        <v>30</v>
      </c>
      <c r="D9" s="29">
        <v>246.2</v>
      </c>
      <c r="E9" s="29"/>
      <c r="F9" s="29"/>
      <c r="G9" s="29"/>
      <c r="H9" s="24">
        <v>234</v>
      </c>
      <c r="I9" s="24"/>
      <c r="J9" s="24">
        <v>232.87</v>
      </c>
      <c r="K9" s="24"/>
      <c r="L9" s="24"/>
      <c r="M9" s="25">
        <f>MAX(E9:F9,H9,J9,K9,L9)</f>
        <v>234</v>
      </c>
    </row>
    <row r="10" spans="4:14" s="31" customFormat="1" ht="11.25">
      <c r="D10" s="32"/>
      <c r="E10" s="32"/>
      <c r="F10" s="33"/>
      <c r="G10" s="33"/>
      <c r="H10" s="32"/>
      <c r="I10" s="32"/>
      <c r="J10" s="33"/>
      <c r="K10" s="33"/>
      <c r="L10" s="33"/>
      <c r="M10" s="33"/>
      <c r="N10" s="34"/>
    </row>
    <row r="11" spans="1:13" s="11" customFormat="1" ht="13.5" thickBot="1">
      <c r="A11" s="10" t="s">
        <v>2</v>
      </c>
      <c r="B11" s="10" t="s">
        <v>31</v>
      </c>
      <c r="D11" s="12"/>
      <c r="E11" s="13"/>
      <c r="F11" s="13"/>
      <c r="G11" s="13"/>
      <c r="H11" s="13"/>
      <c r="I11" s="13"/>
      <c r="J11" s="13"/>
      <c r="K11" s="13"/>
      <c r="L11" s="13"/>
      <c r="M11" s="14" t="s">
        <v>32</v>
      </c>
    </row>
    <row r="12" spans="1:13" ht="11.25">
      <c r="A12" s="15"/>
      <c r="B12" s="15"/>
      <c r="C12" s="15"/>
      <c r="D12" s="16" t="str">
        <f>+D4</f>
        <v>einger. </v>
      </c>
      <c r="E12" s="17" t="str">
        <f>+E4</f>
        <v>Niklaus-</v>
      </c>
      <c r="F12" s="17" t="str">
        <f aca="true" t="shared" si="0" ref="F12:M13">+F4</f>
        <v>Weihnachts-</v>
      </c>
      <c r="G12" s="17" t="str">
        <f t="shared" si="0"/>
        <v>einger.</v>
      </c>
      <c r="H12" s="17" t="str">
        <f t="shared" si="0"/>
        <v>Regio-Cup</v>
      </c>
      <c r="I12" s="17" t="str">
        <f t="shared" si="0"/>
        <v>einger.</v>
      </c>
      <c r="J12" s="17" t="str">
        <f t="shared" si="0"/>
        <v>Regio-Cup</v>
      </c>
      <c r="K12" s="17" t="str">
        <f>+K4</f>
        <v>Swiss Cup</v>
      </c>
      <c r="L12" s="17" t="str">
        <f>+L4</f>
        <v>Sirnacher</v>
      </c>
      <c r="M12" s="17" t="str">
        <f t="shared" si="0"/>
        <v>Bestes</v>
      </c>
    </row>
    <row r="13" spans="1:13" ht="13.5" customHeight="1" thickBot="1">
      <c r="A13" s="18" t="s">
        <v>13</v>
      </c>
      <c r="B13" s="18" t="s">
        <v>14</v>
      </c>
      <c r="C13" s="18" t="s">
        <v>15</v>
      </c>
      <c r="D13" s="19" t="str">
        <f>+D5</f>
        <v>Punkte</v>
      </c>
      <c r="E13" s="20" t="str">
        <f>+E5</f>
        <v>Pokal</v>
      </c>
      <c r="F13" s="20" t="str">
        <f t="shared" si="0"/>
        <v>meeting</v>
      </c>
      <c r="G13" s="20" t="str">
        <f t="shared" si="0"/>
        <v>Punkte</v>
      </c>
      <c r="H13" s="20" t="str">
        <f t="shared" si="0"/>
        <v>1. Runde</v>
      </c>
      <c r="I13" s="20" t="str">
        <f t="shared" si="0"/>
        <v>Punkte</v>
      </c>
      <c r="J13" s="20" t="str">
        <f t="shared" si="0"/>
        <v>2. Runde</v>
      </c>
      <c r="K13" s="20" t="str">
        <f>+K5</f>
        <v>1 Runde</v>
      </c>
      <c r="L13" s="20" t="str">
        <f>+L5</f>
        <v>Cup</v>
      </c>
      <c r="M13" s="20" t="str">
        <f t="shared" si="0"/>
        <v>Resultat</v>
      </c>
    </row>
    <row r="14" spans="1:13" s="35" customFormat="1" ht="11.25">
      <c r="A14" s="27">
        <v>1</v>
      </c>
      <c r="B14" s="28" t="s">
        <v>33</v>
      </c>
      <c r="C14" s="28" t="s">
        <v>28</v>
      </c>
      <c r="D14" s="29">
        <v>318.6</v>
      </c>
      <c r="E14" s="29"/>
      <c r="F14" s="29">
        <v>295.23</v>
      </c>
      <c r="G14" s="29"/>
      <c r="H14" s="25">
        <v>299.44</v>
      </c>
      <c r="I14" s="25"/>
      <c r="J14" s="25">
        <v>283.04</v>
      </c>
      <c r="K14" s="25">
        <v>306.29</v>
      </c>
      <c r="L14" s="25">
        <v>297.91</v>
      </c>
      <c r="M14" s="25">
        <f aca="true" t="shared" si="1" ref="M14:M36">MAX(E14:F14,H14,J14,K14,L14)</f>
        <v>306.29</v>
      </c>
    </row>
    <row r="15" spans="1:13" s="36" customFormat="1" ht="11.25">
      <c r="A15" s="27">
        <v>2</v>
      </c>
      <c r="B15" s="28" t="s">
        <v>34</v>
      </c>
      <c r="C15" s="28" t="s">
        <v>35</v>
      </c>
      <c r="D15" s="29">
        <v>298.6</v>
      </c>
      <c r="E15" s="29"/>
      <c r="F15" s="29">
        <v>283.99</v>
      </c>
      <c r="G15" s="29"/>
      <c r="H15" s="25">
        <v>281.91</v>
      </c>
      <c r="I15" s="25"/>
      <c r="J15" s="25">
        <v>283.67</v>
      </c>
      <c r="K15" s="25">
        <v>277.85</v>
      </c>
      <c r="L15" s="25">
        <v>291.2</v>
      </c>
      <c r="M15" s="25">
        <f t="shared" si="1"/>
        <v>291.2</v>
      </c>
    </row>
    <row r="16" spans="1:13" s="36" customFormat="1" ht="11.25">
      <c r="A16" s="27">
        <v>3</v>
      </c>
      <c r="B16" s="28" t="s">
        <v>36</v>
      </c>
      <c r="C16" s="28" t="s">
        <v>37</v>
      </c>
      <c r="D16" s="29">
        <v>304.6</v>
      </c>
      <c r="E16" s="29"/>
      <c r="F16" s="29">
        <v>282.2</v>
      </c>
      <c r="G16" s="29"/>
      <c r="H16" s="29">
        <v>271.49</v>
      </c>
      <c r="I16" s="29"/>
      <c r="J16" s="29">
        <v>264.75</v>
      </c>
      <c r="K16" s="29">
        <v>286.49</v>
      </c>
      <c r="L16" s="29">
        <v>287.14</v>
      </c>
      <c r="M16" s="25">
        <f t="shared" si="1"/>
        <v>287.14</v>
      </c>
    </row>
    <row r="17" spans="1:13" s="35" customFormat="1" ht="11.25">
      <c r="A17" s="27">
        <v>4</v>
      </c>
      <c r="B17" s="28" t="s">
        <v>38</v>
      </c>
      <c r="C17" s="28" t="s">
        <v>39</v>
      </c>
      <c r="D17" s="29">
        <v>296</v>
      </c>
      <c r="E17" s="29"/>
      <c r="F17" s="29">
        <v>278.34</v>
      </c>
      <c r="G17" s="29"/>
      <c r="H17" s="25">
        <v>272.19</v>
      </c>
      <c r="I17" s="25"/>
      <c r="J17" s="25">
        <v>280.49</v>
      </c>
      <c r="K17" s="25">
        <v>273.82</v>
      </c>
      <c r="L17" s="25">
        <v>281.08</v>
      </c>
      <c r="M17" s="25">
        <f t="shared" si="1"/>
        <v>281.08</v>
      </c>
    </row>
    <row r="18" spans="1:13" s="36" customFormat="1" ht="11.25">
      <c r="A18" s="27">
        <v>5</v>
      </c>
      <c r="B18" s="28" t="s">
        <v>40</v>
      </c>
      <c r="C18" s="28" t="s">
        <v>41</v>
      </c>
      <c r="D18" s="29">
        <v>288.6</v>
      </c>
      <c r="E18" s="29"/>
      <c r="F18" s="29">
        <v>266.22</v>
      </c>
      <c r="G18" s="29"/>
      <c r="H18" s="25">
        <v>271.32</v>
      </c>
      <c r="I18" s="25"/>
      <c r="J18" s="25">
        <v>272.96</v>
      </c>
      <c r="K18" s="25">
        <v>268.03</v>
      </c>
      <c r="L18" s="25"/>
      <c r="M18" s="25">
        <f t="shared" si="1"/>
        <v>272.96</v>
      </c>
    </row>
    <row r="19" spans="1:13" s="36" customFormat="1" ht="11.25">
      <c r="A19" s="27">
        <v>6</v>
      </c>
      <c r="B19" s="28" t="s">
        <v>42</v>
      </c>
      <c r="C19" s="28" t="s">
        <v>43</v>
      </c>
      <c r="D19" s="29">
        <v>282.2</v>
      </c>
      <c r="E19" s="29"/>
      <c r="F19" s="29">
        <v>259.75</v>
      </c>
      <c r="G19" s="29"/>
      <c r="H19" s="25">
        <v>266.25</v>
      </c>
      <c r="I19" s="25"/>
      <c r="J19" s="25">
        <v>254.07</v>
      </c>
      <c r="K19" s="25">
        <v>265.12</v>
      </c>
      <c r="L19" s="25">
        <v>271.17</v>
      </c>
      <c r="M19" s="25">
        <f t="shared" si="1"/>
        <v>271.17</v>
      </c>
    </row>
    <row r="20" spans="1:13" s="26" customFormat="1" ht="11.25">
      <c r="A20" s="27">
        <v>7</v>
      </c>
      <c r="B20" s="28" t="s">
        <v>44</v>
      </c>
      <c r="C20" s="28" t="s">
        <v>45</v>
      </c>
      <c r="D20" s="29">
        <v>266.4</v>
      </c>
      <c r="E20" s="29"/>
      <c r="F20" s="29">
        <v>249.63</v>
      </c>
      <c r="G20" s="29"/>
      <c r="H20" s="25">
        <v>261.52</v>
      </c>
      <c r="I20" s="25"/>
      <c r="J20" s="25">
        <v>261.12</v>
      </c>
      <c r="K20" s="25">
        <v>256.91</v>
      </c>
      <c r="L20" s="25"/>
      <c r="M20" s="25">
        <f t="shared" si="1"/>
        <v>261.52</v>
      </c>
    </row>
    <row r="21" spans="1:13" s="34" customFormat="1" ht="11.25">
      <c r="A21" s="22">
        <v>8</v>
      </c>
      <c r="B21" s="23" t="s">
        <v>46</v>
      </c>
      <c r="C21" s="23" t="s">
        <v>30</v>
      </c>
      <c r="D21" s="24">
        <v>269.6</v>
      </c>
      <c r="E21" s="24"/>
      <c r="F21" s="24"/>
      <c r="G21" s="24"/>
      <c r="H21" s="25">
        <v>256.45</v>
      </c>
      <c r="I21" s="25"/>
      <c r="J21" s="25">
        <v>257.16</v>
      </c>
      <c r="K21" s="25">
        <v>256.7</v>
      </c>
      <c r="L21" s="25"/>
      <c r="M21" s="25">
        <f t="shared" si="1"/>
        <v>257.16</v>
      </c>
    </row>
    <row r="22" spans="1:13" s="34" customFormat="1" ht="11.25">
      <c r="A22" s="27">
        <v>9</v>
      </c>
      <c r="B22" s="28" t="s">
        <v>47</v>
      </c>
      <c r="C22" s="28" t="s">
        <v>48</v>
      </c>
      <c r="D22" s="29">
        <v>260</v>
      </c>
      <c r="E22" s="29"/>
      <c r="F22" s="29"/>
      <c r="G22" s="29"/>
      <c r="H22" s="25">
        <v>248</v>
      </c>
      <c r="I22" s="25"/>
      <c r="J22" s="25">
        <v>254.53</v>
      </c>
      <c r="K22" s="25"/>
      <c r="L22" s="25"/>
      <c r="M22" s="25">
        <f t="shared" si="1"/>
        <v>254.53</v>
      </c>
    </row>
    <row r="23" spans="1:13" s="26" customFormat="1" ht="11.25">
      <c r="A23" s="27">
        <v>10</v>
      </c>
      <c r="B23" s="28" t="s">
        <v>49</v>
      </c>
      <c r="C23" s="28" t="s">
        <v>50</v>
      </c>
      <c r="D23" s="29">
        <v>263.4</v>
      </c>
      <c r="E23" s="29"/>
      <c r="F23" s="29">
        <v>248.81</v>
      </c>
      <c r="G23" s="29"/>
      <c r="H23" s="25">
        <v>253.7</v>
      </c>
      <c r="I23" s="25"/>
      <c r="J23" s="25">
        <v>249.96</v>
      </c>
      <c r="K23" s="25"/>
      <c r="L23" s="25">
        <v>246.93</v>
      </c>
      <c r="M23" s="25">
        <f t="shared" si="1"/>
        <v>253.7</v>
      </c>
    </row>
    <row r="24" spans="1:13" s="34" customFormat="1" ht="11.25">
      <c r="A24" s="27">
        <v>11</v>
      </c>
      <c r="B24" s="28" t="s">
        <v>51</v>
      </c>
      <c r="C24" s="28" t="s">
        <v>28</v>
      </c>
      <c r="D24" s="29">
        <v>271</v>
      </c>
      <c r="E24" s="29"/>
      <c r="F24" s="29">
        <v>246.75</v>
      </c>
      <c r="G24" s="29"/>
      <c r="H24" s="25">
        <v>252.05</v>
      </c>
      <c r="I24" s="25"/>
      <c r="J24" s="25">
        <v>245.4</v>
      </c>
      <c r="K24" s="25"/>
      <c r="L24" s="25"/>
      <c r="M24" s="25">
        <f t="shared" si="1"/>
        <v>252.05</v>
      </c>
    </row>
    <row r="25" spans="1:13" s="34" customFormat="1" ht="11.25">
      <c r="A25" s="27">
        <v>12</v>
      </c>
      <c r="B25" s="28" t="s">
        <v>52</v>
      </c>
      <c r="C25" s="28" t="s">
        <v>45</v>
      </c>
      <c r="D25" s="29">
        <v>252.8</v>
      </c>
      <c r="E25" s="29"/>
      <c r="F25" s="29">
        <v>0</v>
      </c>
      <c r="G25" s="29"/>
      <c r="H25" s="25">
        <v>247.15</v>
      </c>
      <c r="I25" s="25"/>
      <c r="J25" s="25">
        <v>247.75</v>
      </c>
      <c r="K25" s="25"/>
      <c r="L25" s="25">
        <v>248.83</v>
      </c>
      <c r="M25" s="25">
        <f t="shared" si="1"/>
        <v>248.83</v>
      </c>
    </row>
    <row r="26" spans="1:13" s="34" customFormat="1" ht="11.25">
      <c r="A26" s="27">
        <v>13</v>
      </c>
      <c r="B26" s="28" t="s">
        <v>53</v>
      </c>
      <c r="C26" s="28" t="s">
        <v>54</v>
      </c>
      <c r="D26" s="29">
        <v>252.6</v>
      </c>
      <c r="E26" s="29"/>
      <c r="F26" s="29"/>
      <c r="G26" s="29"/>
      <c r="H26" s="25">
        <v>246.91</v>
      </c>
      <c r="I26" s="25"/>
      <c r="J26" s="25">
        <v>227.49</v>
      </c>
      <c r="K26" s="25"/>
      <c r="L26" s="25">
        <v>239.6</v>
      </c>
      <c r="M26" s="25">
        <f t="shared" si="1"/>
        <v>246.91</v>
      </c>
    </row>
    <row r="27" spans="1:13" s="26" customFormat="1" ht="11.25">
      <c r="A27" s="27">
        <v>14</v>
      </c>
      <c r="B27" s="28" t="s">
        <v>55</v>
      </c>
      <c r="C27" s="28" t="s">
        <v>56</v>
      </c>
      <c r="D27" s="29">
        <v>254.4</v>
      </c>
      <c r="E27" s="29"/>
      <c r="F27" s="29">
        <v>246.05</v>
      </c>
      <c r="G27" s="29"/>
      <c r="H27" s="25">
        <v>238.6</v>
      </c>
      <c r="I27" s="25"/>
      <c r="J27" s="25">
        <v>240.25</v>
      </c>
      <c r="K27" s="25"/>
      <c r="L27" s="25">
        <v>245.85</v>
      </c>
      <c r="M27" s="25">
        <f t="shared" si="1"/>
        <v>246.05</v>
      </c>
    </row>
    <row r="28" spans="1:13" s="34" customFormat="1" ht="11.25">
      <c r="A28" s="27">
        <v>15</v>
      </c>
      <c r="B28" s="28" t="s">
        <v>57</v>
      </c>
      <c r="C28" s="28" t="s">
        <v>58</v>
      </c>
      <c r="D28" s="29">
        <v>250.6</v>
      </c>
      <c r="E28" s="29"/>
      <c r="F28" s="29"/>
      <c r="G28" s="29"/>
      <c r="H28" s="25">
        <v>241.79</v>
      </c>
      <c r="I28" s="25"/>
      <c r="J28" s="25">
        <v>245.86</v>
      </c>
      <c r="K28" s="25"/>
      <c r="L28" s="25">
        <v>246</v>
      </c>
      <c r="M28" s="25">
        <f t="shared" si="1"/>
        <v>246</v>
      </c>
    </row>
    <row r="29" spans="1:13" s="30" customFormat="1" ht="11.25">
      <c r="A29" s="27">
        <v>16</v>
      </c>
      <c r="B29" s="28" t="s">
        <v>59</v>
      </c>
      <c r="C29" s="28" t="s">
        <v>45</v>
      </c>
      <c r="D29" s="29">
        <v>254.6</v>
      </c>
      <c r="E29" s="29"/>
      <c r="F29" s="29">
        <v>245.56</v>
      </c>
      <c r="G29" s="29"/>
      <c r="H29" s="25">
        <v>240.5</v>
      </c>
      <c r="I29" s="25"/>
      <c r="J29" s="25">
        <v>238.96</v>
      </c>
      <c r="K29" s="25"/>
      <c r="L29" s="25"/>
      <c r="M29" s="25">
        <f t="shared" si="1"/>
        <v>245.56</v>
      </c>
    </row>
    <row r="30" spans="1:13" s="34" customFormat="1" ht="11.25">
      <c r="A30" s="27">
        <v>17</v>
      </c>
      <c r="B30" s="28" t="s">
        <v>60</v>
      </c>
      <c r="C30" s="28" t="s">
        <v>61</v>
      </c>
      <c r="D30" s="29">
        <v>248.8</v>
      </c>
      <c r="E30" s="29"/>
      <c r="F30" s="29">
        <v>236.7</v>
      </c>
      <c r="G30" s="29"/>
      <c r="H30" s="25">
        <v>236.07</v>
      </c>
      <c r="I30" s="25"/>
      <c r="J30" s="25">
        <v>240.9</v>
      </c>
      <c r="K30" s="25"/>
      <c r="L30" s="25">
        <v>243.4</v>
      </c>
      <c r="M30" s="25">
        <f t="shared" si="1"/>
        <v>243.4</v>
      </c>
    </row>
    <row r="31" spans="1:13" s="34" customFormat="1" ht="11.25">
      <c r="A31" s="27">
        <v>18</v>
      </c>
      <c r="B31" s="28" t="s">
        <v>62</v>
      </c>
      <c r="C31" s="28" t="s">
        <v>61</v>
      </c>
      <c r="D31" s="29">
        <v>250.4</v>
      </c>
      <c r="E31" s="29"/>
      <c r="F31" s="29">
        <v>237.37</v>
      </c>
      <c r="G31" s="29"/>
      <c r="H31" s="25">
        <v>238.97</v>
      </c>
      <c r="I31" s="25"/>
      <c r="J31" s="25">
        <v>242.21</v>
      </c>
      <c r="K31" s="25"/>
      <c r="L31" s="25">
        <v>239.24</v>
      </c>
      <c r="M31" s="25">
        <f t="shared" si="1"/>
        <v>242.21</v>
      </c>
    </row>
    <row r="32" spans="1:13" s="34" customFormat="1" ht="11.25">
      <c r="A32" s="37">
        <v>19</v>
      </c>
      <c r="B32" s="38" t="s">
        <v>63</v>
      </c>
      <c r="C32" s="38" t="s">
        <v>64</v>
      </c>
      <c r="D32" s="39">
        <v>254</v>
      </c>
      <c r="E32" s="39"/>
      <c r="F32" s="39">
        <v>237.52</v>
      </c>
      <c r="G32" s="39"/>
      <c r="H32" s="40">
        <v>233.94</v>
      </c>
      <c r="I32" s="40"/>
      <c r="J32" s="40">
        <v>237.4</v>
      </c>
      <c r="K32" s="40"/>
      <c r="L32" s="40">
        <v>239.77</v>
      </c>
      <c r="M32" s="40">
        <f t="shared" si="1"/>
        <v>239.77</v>
      </c>
    </row>
    <row r="33" spans="1:13" s="34" customFormat="1" ht="11.25">
      <c r="A33" s="37">
        <v>20</v>
      </c>
      <c r="B33" s="38" t="s">
        <v>65</v>
      </c>
      <c r="C33" s="38" t="s">
        <v>61</v>
      </c>
      <c r="D33" s="39">
        <v>250.6</v>
      </c>
      <c r="E33" s="39"/>
      <c r="F33" s="39">
        <v>235.01</v>
      </c>
      <c r="G33" s="39"/>
      <c r="H33" s="40"/>
      <c r="I33" s="40"/>
      <c r="J33" s="40"/>
      <c r="K33" s="40"/>
      <c r="L33" s="40"/>
      <c r="M33" s="40">
        <f t="shared" si="1"/>
        <v>235.01</v>
      </c>
    </row>
    <row r="34" spans="1:13" s="34" customFormat="1" ht="11.25">
      <c r="A34" s="37">
        <v>21</v>
      </c>
      <c r="B34" s="38" t="s">
        <v>66</v>
      </c>
      <c r="C34" s="38" t="s">
        <v>67</v>
      </c>
      <c r="D34" s="39">
        <v>247</v>
      </c>
      <c r="E34" s="39"/>
      <c r="F34" s="39"/>
      <c r="G34" s="39"/>
      <c r="H34" s="40">
        <v>231.64</v>
      </c>
      <c r="I34" s="40"/>
      <c r="J34" s="40">
        <v>231.61</v>
      </c>
      <c r="K34" s="40"/>
      <c r="L34" s="40">
        <v>231.2</v>
      </c>
      <c r="M34" s="40">
        <f t="shared" si="1"/>
        <v>231.64</v>
      </c>
    </row>
    <row r="35" spans="1:13" s="30" customFormat="1" ht="11.25">
      <c r="A35" s="37">
        <v>22</v>
      </c>
      <c r="B35" s="38" t="s">
        <v>68</v>
      </c>
      <c r="C35" s="38" t="s">
        <v>30</v>
      </c>
      <c r="D35" s="39">
        <v>236.4</v>
      </c>
      <c r="E35" s="39"/>
      <c r="F35" s="39"/>
      <c r="G35" s="39"/>
      <c r="H35" s="40">
        <v>225.64</v>
      </c>
      <c r="I35" s="40"/>
      <c r="J35" s="40">
        <v>227.51</v>
      </c>
      <c r="K35" s="40"/>
      <c r="L35" s="40"/>
      <c r="M35" s="40">
        <f t="shared" si="1"/>
        <v>227.51</v>
      </c>
    </row>
    <row r="36" spans="1:13" s="30" customFormat="1" ht="11.25">
      <c r="A36" s="37">
        <v>23</v>
      </c>
      <c r="B36" s="38" t="s">
        <v>69</v>
      </c>
      <c r="C36" s="38" t="s">
        <v>67</v>
      </c>
      <c r="D36" s="39">
        <v>231.4</v>
      </c>
      <c r="E36" s="39"/>
      <c r="F36" s="39"/>
      <c r="G36" s="39"/>
      <c r="H36" s="40">
        <v>226.98</v>
      </c>
      <c r="I36" s="40"/>
      <c r="J36" s="40">
        <v>226.53</v>
      </c>
      <c r="K36" s="40"/>
      <c r="L36" s="40"/>
      <c r="M36" s="40">
        <f t="shared" si="1"/>
        <v>226.98</v>
      </c>
    </row>
    <row r="37" spans="1:13" s="34" customFormat="1" ht="11.25">
      <c r="A37" s="37"/>
      <c r="B37" s="38"/>
      <c r="C37" s="38"/>
      <c r="D37" s="39"/>
      <c r="E37" s="39"/>
      <c r="F37" s="39"/>
      <c r="G37" s="39"/>
      <c r="H37" s="40"/>
      <c r="I37" s="40"/>
      <c r="J37" s="40"/>
      <c r="K37" s="40"/>
      <c r="L37" s="40"/>
      <c r="M37" s="40"/>
    </row>
    <row r="38" spans="1:13" s="42" customFormat="1" ht="13.5" thickBot="1">
      <c r="A38" s="41" t="s">
        <v>2</v>
      </c>
      <c r="B38" s="41" t="s">
        <v>70</v>
      </c>
      <c r="D38" s="43"/>
      <c r="E38" s="44"/>
      <c r="F38" s="44"/>
      <c r="G38" s="44"/>
      <c r="H38" s="44"/>
      <c r="I38" s="44"/>
      <c r="J38" s="44"/>
      <c r="K38" s="44"/>
      <c r="L38" s="44"/>
      <c r="M38" s="14" t="s">
        <v>71</v>
      </c>
    </row>
    <row r="39" spans="1:13" s="21" customFormat="1" ht="11.25">
      <c r="A39" s="45"/>
      <c r="B39" s="45"/>
      <c r="C39" s="45"/>
      <c r="D39" s="46" t="str">
        <f>+D4</f>
        <v>einger. </v>
      </c>
      <c r="E39" s="47" t="str">
        <f>+E4</f>
        <v>Niklaus-</v>
      </c>
      <c r="F39" s="47" t="str">
        <f aca="true" t="shared" si="2" ref="F39:M40">+F4</f>
        <v>Weihnachts-</v>
      </c>
      <c r="G39" s="47" t="str">
        <f t="shared" si="2"/>
        <v>einger.</v>
      </c>
      <c r="H39" s="47" t="str">
        <f t="shared" si="2"/>
        <v>Regio-Cup</v>
      </c>
      <c r="I39" s="47" t="str">
        <f t="shared" si="2"/>
        <v>einger.</v>
      </c>
      <c r="J39" s="47" t="str">
        <f t="shared" si="2"/>
        <v>Regio-Cup</v>
      </c>
      <c r="K39" s="47" t="str">
        <f>+K4</f>
        <v>Swiss Cup</v>
      </c>
      <c r="L39" s="47" t="str">
        <f>+L4</f>
        <v>Sirnacher</v>
      </c>
      <c r="M39" s="47" t="str">
        <f t="shared" si="2"/>
        <v>Bestes</v>
      </c>
    </row>
    <row r="40" spans="1:13" s="21" customFormat="1" ht="12" thickBot="1">
      <c r="A40" s="48" t="s">
        <v>13</v>
      </c>
      <c r="B40" s="48" t="s">
        <v>14</v>
      </c>
      <c r="C40" s="48" t="s">
        <v>15</v>
      </c>
      <c r="D40" s="49" t="str">
        <f>+D5</f>
        <v>Punkte</v>
      </c>
      <c r="E40" s="50" t="str">
        <f>+E5</f>
        <v>Pokal</v>
      </c>
      <c r="F40" s="50" t="str">
        <f t="shared" si="2"/>
        <v>meeting</v>
      </c>
      <c r="G40" s="50" t="str">
        <f t="shared" si="2"/>
        <v>Punkte</v>
      </c>
      <c r="H40" s="50" t="str">
        <f t="shared" si="2"/>
        <v>1. Runde</v>
      </c>
      <c r="I40" s="50" t="str">
        <f t="shared" si="2"/>
        <v>Punkte</v>
      </c>
      <c r="J40" s="50" t="str">
        <f t="shared" si="2"/>
        <v>2. Runde</v>
      </c>
      <c r="K40" s="50" t="str">
        <f>+K5</f>
        <v>1 Runde</v>
      </c>
      <c r="L40" s="50" t="str">
        <f>+L5</f>
        <v>Cup</v>
      </c>
      <c r="M40" s="50" t="str">
        <f t="shared" si="2"/>
        <v>Resultat</v>
      </c>
    </row>
    <row r="41" spans="1:13" s="51" customFormat="1" ht="11.25">
      <c r="A41" s="22">
        <v>1</v>
      </c>
      <c r="B41" s="23" t="s">
        <v>72</v>
      </c>
      <c r="C41" s="23" t="s">
        <v>25</v>
      </c>
      <c r="D41" s="24">
        <v>258.8</v>
      </c>
      <c r="E41" s="24"/>
      <c r="F41" s="24">
        <v>240.14</v>
      </c>
      <c r="G41" s="24"/>
      <c r="H41" s="24">
        <v>239.67</v>
      </c>
      <c r="I41" s="24"/>
      <c r="J41" s="24">
        <v>243.2</v>
      </c>
      <c r="K41" s="24"/>
      <c r="L41" s="24">
        <v>243.32</v>
      </c>
      <c r="M41" s="25">
        <f>MAX(E41:F41,H41,J41,K41,L41)</f>
        <v>243.32</v>
      </c>
    </row>
    <row r="42" spans="1:13" s="30" customFormat="1" ht="11.25">
      <c r="A42" s="27">
        <v>2</v>
      </c>
      <c r="B42" s="28" t="s">
        <v>73</v>
      </c>
      <c r="C42" s="28" t="s">
        <v>28</v>
      </c>
      <c r="D42" s="29">
        <v>251.2</v>
      </c>
      <c r="E42" s="29"/>
      <c r="F42" s="29"/>
      <c r="G42" s="29"/>
      <c r="H42" s="24">
        <v>215.3</v>
      </c>
      <c r="I42" s="24"/>
      <c r="J42" s="24">
        <v>234.05</v>
      </c>
      <c r="K42" s="24"/>
      <c r="L42" s="24">
        <v>224.35</v>
      </c>
      <c r="M42" s="25">
        <f>MAX(E42:F42,H42,J42,K42,L42)</f>
        <v>234.05</v>
      </c>
    </row>
    <row r="43" spans="1:13" s="34" customFormat="1" ht="11.25">
      <c r="A43" s="52"/>
      <c r="D43" s="52"/>
      <c r="E43" s="40"/>
      <c r="F43" s="40"/>
      <c r="G43" s="40"/>
      <c r="H43" s="40"/>
      <c r="I43" s="40"/>
      <c r="J43" s="40"/>
      <c r="K43" s="40"/>
      <c r="L43" s="40"/>
      <c r="M43" s="40"/>
    </row>
    <row r="44" spans="1:13" s="42" customFormat="1" ht="13.5" thickBot="1">
      <c r="A44" s="41" t="s">
        <v>2</v>
      </c>
      <c r="B44" s="41" t="s">
        <v>74</v>
      </c>
      <c r="D44" s="43"/>
      <c r="E44" s="44"/>
      <c r="F44" s="44"/>
      <c r="G44" s="44"/>
      <c r="H44" s="44"/>
      <c r="I44" s="44"/>
      <c r="J44" s="44"/>
      <c r="K44" s="44"/>
      <c r="L44" s="44"/>
      <c r="M44" s="14" t="s">
        <v>4</v>
      </c>
    </row>
    <row r="45" spans="1:13" s="21" customFormat="1" ht="11.25">
      <c r="A45" s="45"/>
      <c r="B45" s="45"/>
      <c r="C45" s="45"/>
      <c r="D45" s="46" t="str">
        <f>+D4</f>
        <v>einger. </v>
      </c>
      <c r="E45" s="47" t="str">
        <f>+E4</f>
        <v>Niklaus-</v>
      </c>
      <c r="F45" s="47" t="str">
        <f aca="true" t="shared" si="3" ref="F45:M46">+F4</f>
        <v>Weihnachts-</v>
      </c>
      <c r="G45" s="47" t="str">
        <f t="shared" si="3"/>
        <v>einger.</v>
      </c>
      <c r="H45" s="47" t="str">
        <f t="shared" si="3"/>
        <v>Regio-Cup</v>
      </c>
      <c r="I45" s="47" t="str">
        <f t="shared" si="3"/>
        <v>einger.</v>
      </c>
      <c r="J45" s="47" t="str">
        <f t="shared" si="3"/>
        <v>Regio-Cup</v>
      </c>
      <c r="K45" s="47" t="str">
        <f>+K4</f>
        <v>Swiss Cup</v>
      </c>
      <c r="L45" s="47" t="str">
        <f>+L4</f>
        <v>Sirnacher</v>
      </c>
      <c r="M45" s="47" t="str">
        <f t="shared" si="3"/>
        <v>Bestes</v>
      </c>
    </row>
    <row r="46" spans="1:13" s="21" customFormat="1" ht="12" thickBot="1">
      <c r="A46" s="48" t="s">
        <v>13</v>
      </c>
      <c r="B46" s="48" t="s">
        <v>14</v>
      </c>
      <c r="C46" s="48" t="s">
        <v>15</v>
      </c>
      <c r="D46" s="49" t="str">
        <f>+D5</f>
        <v>Punkte</v>
      </c>
      <c r="E46" s="50" t="str">
        <f>+E5</f>
        <v>Pokal</v>
      </c>
      <c r="F46" s="50" t="str">
        <f t="shared" si="3"/>
        <v>meeting</v>
      </c>
      <c r="G46" s="50" t="str">
        <f t="shared" si="3"/>
        <v>Punkte</v>
      </c>
      <c r="H46" s="50" t="str">
        <f t="shared" si="3"/>
        <v>1. Runde</v>
      </c>
      <c r="I46" s="50" t="str">
        <f t="shared" si="3"/>
        <v>Punkte</v>
      </c>
      <c r="J46" s="50" t="str">
        <f t="shared" si="3"/>
        <v>2. Runde</v>
      </c>
      <c r="K46" s="50" t="str">
        <f>+K5</f>
        <v>1 Runde</v>
      </c>
      <c r="L46" s="50" t="str">
        <f>+L5</f>
        <v>Cup</v>
      </c>
      <c r="M46" s="50" t="str">
        <f t="shared" si="3"/>
        <v>Resultat</v>
      </c>
    </row>
    <row r="47" spans="1:13" s="53" customFormat="1" ht="11.25">
      <c r="A47" s="27">
        <v>1</v>
      </c>
      <c r="B47" s="28" t="s">
        <v>75</v>
      </c>
      <c r="C47" s="28" t="s">
        <v>39</v>
      </c>
      <c r="D47" s="29">
        <v>270.2</v>
      </c>
      <c r="E47" s="29"/>
      <c r="F47" s="29">
        <v>254.35</v>
      </c>
      <c r="G47" s="29"/>
      <c r="H47" s="24">
        <v>251.34</v>
      </c>
      <c r="I47" s="24"/>
      <c r="J47" s="24">
        <v>249.44</v>
      </c>
      <c r="K47" s="24">
        <v>259.7</v>
      </c>
      <c r="L47" s="24"/>
      <c r="M47" s="25">
        <f>MAX(E47:F47,H47,J47,K47,L47)</f>
        <v>259.7</v>
      </c>
    </row>
    <row r="48" spans="1:13" s="34" customFormat="1" ht="11.25">
      <c r="A48" s="27">
        <v>2</v>
      </c>
      <c r="B48" s="28" t="s">
        <v>76</v>
      </c>
      <c r="C48" s="28" t="s">
        <v>41</v>
      </c>
      <c r="D48" s="29">
        <v>255</v>
      </c>
      <c r="E48" s="29"/>
      <c r="F48" s="29">
        <v>239.8</v>
      </c>
      <c r="G48" s="29"/>
      <c r="H48" s="25">
        <v>245.75</v>
      </c>
      <c r="I48" s="25"/>
      <c r="J48" s="25">
        <v>246.76</v>
      </c>
      <c r="K48" s="25">
        <v>242.64</v>
      </c>
      <c r="L48" s="25"/>
      <c r="M48" s="25">
        <f>MAX(E48:F48,H48,J48,K48,L48)</f>
        <v>246.76</v>
      </c>
    </row>
    <row r="49" spans="1:13" s="36" customFormat="1" ht="11.25">
      <c r="A49" s="22">
        <v>3</v>
      </c>
      <c r="B49" s="23" t="s">
        <v>77</v>
      </c>
      <c r="C49" s="23" t="s">
        <v>50</v>
      </c>
      <c r="D49" s="24">
        <v>247.6</v>
      </c>
      <c r="E49" s="24"/>
      <c r="F49" s="24">
        <v>241</v>
      </c>
      <c r="G49" s="24"/>
      <c r="H49" s="25">
        <v>229.5</v>
      </c>
      <c r="I49" s="25"/>
      <c r="J49" s="25"/>
      <c r="K49" s="25">
        <v>233.1</v>
      </c>
      <c r="L49" s="25"/>
      <c r="M49" s="25">
        <f>MAX(E49:F49,H49,J49,K49,L49)</f>
        <v>241</v>
      </c>
    </row>
    <row r="50" spans="1:13" s="34" customFormat="1" ht="11.25">
      <c r="A50" s="27">
        <v>4</v>
      </c>
      <c r="B50" s="28" t="s">
        <v>78</v>
      </c>
      <c r="C50" s="28" t="s">
        <v>79</v>
      </c>
      <c r="D50" s="29">
        <v>250</v>
      </c>
      <c r="E50" s="29"/>
      <c r="F50" s="29"/>
      <c r="G50" s="29"/>
      <c r="H50" s="25">
        <v>239.22</v>
      </c>
      <c r="I50" s="25"/>
      <c r="J50" s="25">
        <v>231.6</v>
      </c>
      <c r="K50" s="25"/>
      <c r="L50" s="25"/>
      <c r="M50" s="25">
        <f>MAX(E50:F50,H50,J50,K50,L50)</f>
        <v>239.22</v>
      </c>
    </row>
    <row r="51" spans="1:13" s="34" customFormat="1" ht="11.25">
      <c r="A51" s="27">
        <v>5</v>
      </c>
      <c r="B51" s="28" t="s">
        <v>80</v>
      </c>
      <c r="C51" s="28" t="s">
        <v>81</v>
      </c>
      <c r="D51" s="29">
        <v>216.6</v>
      </c>
      <c r="E51" s="29"/>
      <c r="F51" s="29">
        <v>208.91</v>
      </c>
      <c r="G51" s="29"/>
      <c r="H51" s="25">
        <v>215.45</v>
      </c>
      <c r="I51" s="25"/>
      <c r="J51" s="25">
        <v>214.05</v>
      </c>
      <c r="K51" s="25"/>
      <c r="L51" s="25"/>
      <c r="M51" s="25">
        <f>MAX(E51:F51,H51,J51,K51,L51)</f>
        <v>215.45</v>
      </c>
    </row>
    <row r="52" spans="1:13" s="34" customFormat="1" ht="11.25">
      <c r="A52" s="52"/>
      <c r="D52" s="52"/>
      <c r="E52" s="40"/>
      <c r="F52" s="40"/>
      <c r="G52" s="40"/>
      <c r="H52" s="40"/>
      <c r="I52" s="40"/>
      <c r="J52" s="52"/>
      <c r="K52" s="52"/>
      <c r="L52" s="52"/>
      <c r="M52" s="40"/>
    </row>
    <row r="53" spans="1:13" s="42" customFormat="1" ht="13.5" thickBot="1">
      <c r="A53" s="41" t="s">
        <v>2</v>
      </c>
      <c r="B53" s="41" t="s">
        <v>82</v>
      </c>
      <c r="D53" s="43"/>
      <c r="E53" s="44"/>
      <c r="F53" s="44"/>
      <c r="G53" s="44"/>
      <c r="H53" s="44"/>
      <c r="I53" s="44"/>
      <c r="J53" s="44"/>
      <c r="K53" s="44"/>
      <c r="L53" s="44"/>
      <c r="M53" s="14" t="s">
        <v>4</v>
      </c>
    </row>
    <row r="54" spans="1:13" s="21" customFormat="1" ht="11.25">
      <c r="A54" s="45"/>
      <c r="B54" s="45"/>
      <c r="C54" s="45"/>
      <c r="D54" s="46" t="str">
        <f>+D4</f>
        <v>einger. </v>
      </c>
      <c r="E54" s="47" t="str">
        <f>+E4</f>
        <v>Niklaus-</v>
      </c>
      <c r="F54" s="47" t="str">
        <f aca="true" t="shared" si="4" ref="F54:M55">+F4</f>
        <v>Weihnachts-</v>
      </c>
      <c r="G54" s="47" t="str">
        <f t="shared" si="4"/>
        <v>einger.</v>
      </c>
      <c r="H54" s="47" t="str">
        <f t="shared" si="4"/>
        <v>Regio-Cup</v>
      </c>
      <c r="I54" s="47" t="str">
        <f t="shared" si="4"/>
        <v>einger.</v>
      </c>
      <c r="J54" s="47" t="str">
        <f t="shared" si="4"/>
        <v>Regio-Cup</v>
      </c>
      <c r="K54" s="47" t="str">
        <f>+K4</f>
        <v>Swiss Cup</v>
      </c>
      <c r="L54" s="47" t="str">
        <f>+L4</f>
        <v>Sirnacher</v>
      </c>
      <c r="M54" s="47" t="str">
        <f t="shared" si="4"/>
        <v>Bestes</v>
      </c>
    </row>
    <row r="55" spans="1:13" s="21" customFormat="1" ht="12" thickBot="1">
      <c r="A55" s="48" t="s">
        <v>13</v>
      </c>
      <c r="B55" s="48" t="s">
        <v>14</v>
      </c>
      <c r="C55" s="48" t="s">
        <v>15</v>
      </c>
      <c r="D55" s="49" t="str">
        <f>+D5</f>
        <v>Punkte</v>
      </c>
      <c r="E55" s="50" t="str">
        <f>+E5</f>
        <v>Pokal</v>
      </c>
      <c r="F55" s="50" t="str">
        <f t="shared" si="4"/>
        <v>meeting</v>
      </c>
      <c r="G55" s="50" t="str">
        <f t="shared" si="4"/>
        <v>Punkte</v>
      </c>
      <c r="H55" s="50" t="str">
        <f t="shared" si="4"/>
        <v>1. Runde</v>
      </c>
      <c r="I55" s="50" t="str">
        <f t="shared" si="4"/>
        <v>Punkte</v>
      </c>
      <c r="J55" s="50" t="str">
        <f t="shared" si="4"/>
        <v>2. Runde</v>
      </c>
      <c r="K55" s="50" t="str">
        <f>+K5</f>
        <v>1 Runde</v>
      </c>
      <c r="L55" s="50" t="str">
        <f>+L5</f>
        <v>Cup</v>
      </c>
      <c r="M55" s="50" t="str">
        <f t="shared" si="4"/>
        <v>Resultat</v>
      </c>
    </row>
    <row r="56" spans="1:13" s="51" customFormat="1" ht="11.25">
      <c r="A56" s="27">
        <v>1</v>
      </c>
      <c r="B56" s="28" t="s">
        <v>83</v>
      </c>
      <c r="C56" s="28" t="s">
        <v>84</v>
      </c>
      <c r="D56" s="29">
        <v>345.2</v>
      </c>
      <c r="E56" s="29"/>
      <c r="F56" s="29">
        <v>301.54</v>
      </c>
      <c r="G56" s="29"/>
      <c r="H56" s="29">
        <v>282.45</v>
      </c>
      <c r="I56" s="29"/>
      <c r="J56" s="54">
        <v>307.36</v>
      </c>
      <c r="K56" s="54">
        <v>289.31</v>
      </c>
      <c r="L56" s="54">
        <v>311.45</v>
      </c>
      <c r="M56" s="25">
        <f aca="true" t="shared" si="5" ref="M56:M63">MAX(E56:F56,H56,J56,K56,L56)</f>
        <v>311.45</v>
      </c>
    </row>
    <row r="57" spans="1:13" s="34" customFormat="1" ht="11.25">
      <c r="A57" s="27">
        <v>2</v>
      </c>
      <c r="B57" s="28" t="s">
        <v>83</v>
      </c>
      <c r="C57" s="28" t="s">
        <v>85</v>
      </c>
      <c r="D57" s="29">
        <v>336</v>
      </c>
      <c r="E57" s="29"/>
      <c r="F57" s="29">
        <v>290.01</v>
      </c>
      <c r="G57" s="29"/>
      <c r="H57" s="25">
        <v>304.4</v>
      </c>
      <c r="I57" s="25"/>
      <c r="J57" s="25">
        <v>271.75</v>
      </c>
      <c r="K57" s="25">
        <v>295.65</v>
      </c>
      <c r="L57" s="25">
        <v>295.7</v>
      </c>
      <c r="M57" s="25">
        <f t="shared" si="5"/>
        <v>304.4</v>
      </c>
    </row>
    <row r="58" spans="1:13" s="30" customFormat="1" ht="11.25">
      <c r="A58" s="27">
        <v>3</v>
      </c>
      <c r="B58" s="28" t="s">
        <v>83</v>
      </c>
      <c r="C58" s="28" t="s">
        <v>86</v>
      </c>
      <c r="D58" s="29">
        <v>299.2</v>
      </c>
      <c r="E58" s="29"/>
      <c r="F58" s="29">
        <v>247.25</v>
      </c>
      <c r="G58" s="29"/>
      <c r="H58" s="29">
        <v>264.45</v>
      </c>
      <c r="I58" s="29"/>
      <c r="J58" s="29">
        <v>269.12</v>
      </c>
      <c r="K58" s="29">
        <v>282.95</v>
      </c>
      <c r="L58" s="29"/>
      <c r="M58" s="25">
        <f t="shared" si="5"/>
        <v>282.95</v>
      </c>
    </row>
    <row r="59" spans="1:13" s="36" customFormat="1" ht="11.25">
      <c r="A59" s="22">
        <v>4</v>
      </c>
      <c r="B59" s="23" t="s">
        <v>83</v>
      </c>
      <c r="C59" s="23" t="s">
        <v>87</v>
      </c>
      <c r="D59" s="24">
        <v>273</v>
      </c>
      <c r="E59" s="24"/>
      <c r="F59" s="24">
        <v>257.35</v>
      </c>
      <c r="G59" s="24"/>
      <c r="H59" s="25">
        <v>267.8</v>
      </c>
      <c r="I59" s="25"/>
      <c r="J59" s="25">
        <v>263.45</v>
      </c>
      <c r="K59" s="25">
        <v>255.2</v>
      </c>
      <c r="L59" s="25">
        <v>271.15</v>
      </c>
      <c r="M59" s="25">
        <f t="shared" si="5"/>
        <v>271.15</v>
      </c>
    </row>
    <row r="60" spans="1:13" s="34" customFormat="1" ht="11.25">
      <c r="A60" s="27">
        <v>5</v>
      </c>
      <c r="B60" s="28" t="s">
        <v>83</v>
      </c>
      <c r="C60" s="28" t="s">
        <v>88</v>
      </c>
      <c r="D60" s="29">
        <v>302.2</v>
      </c>
      <c r="E60" s="29"/>
      <c r="F60" s="29">
        <v>248.35</v>
      </c>
      <c r="G60" s="29"/>
      <c r="H60" s="25">
        <v>252.45</v>
      </c>
      <c r="I60" s="25"/>
      <c r="J60" s="25">
        <v>254.75</v>
      </c>
      <c r="K60" s="25"/>
      <c r="L60" s="25">
        <v>242.65</v>
      </c>
      <c r="M60" s="25">
        <f t="shared" si="5"/>
        <v>254.75</v>
      </c>
    </row>
    <row r="61" spans="1:13" s="34" customFormat="1" ht="11.25">
      <c r="A61" s="27">
        <v>6</v>
      </c>
      <c r="B61" s="28" t="s">
        <v>83</v>
      </c>
      <c r="C61" s="28" t="s">
        <v>89</v>
      </c>
      <c r="D61" s="29">
        <v>255.8</v>
      </c>
      <c r="E61" s="29"/>
      <c r="F61" s="29"/>
      <c r="G61" s="29"/>
      <c r="H61" s="25">
        <v>238.95</v>
      </c>
      <c r="I61" s="25"/>
      <c r="J61" s="25">
        <v>234.7</v>
      </c>
      <c r="K61" s="25"/>
      <c r="L61" s="25"/>
      <c r="M61" s="25">
        <f t="shared" si="5"/>
        <v>238.95</v>
      </c>
    </row>
    <row r="62" spans="1:13" s="30" customFormat="1" ht="11.25">
      <c r="A62" s="37">
        <v>7</v>
      </c>
      <c r="B62" s="38" t="s">
        <v>83</v>
      </c>
      <c r="C62" s="38" t="s">
        <v>90</v>
      </c>
      <c r="D62" s="39">
        <v>262</v>
      </c>
      <c r="E62" s="39"/>
      <c r="F62" s="39">
        <v>216.35</v>
      </c>
      <c r="G62" s="39"/>
      <c r="H62" s="39"/>
      <c r="I62" s="39"/>
      <c r="J62" s="39"/>
      <c r="K62" s="39"/>
      <c r="L62" s="39"/>
      <c r="M62" s="40">
        <f t="shared" si="5"/>
        <v>216.35</v>
      </c>
    </row>
    <row r="63" spans="1:13" s="34" customFormat="1" ht="11.25">
      <c r="A63" s="37">
        <v>8</v>
      </c>
      <c r="B63" s="38" t="s">
        <v>83</v>
      </c>
      <c r="C63" s="38" t="s">
        <v>30</v>
      </c>
      <c r="D63" s="39">
        <v>247.8</v>
      </c>
      <c r="E63" s="39"/>
      <c r="F63" s="39"/>
      <c r="G63" s="39"/>
      <c r="H63" s="40">
        <v>208.6</v>
      </c>
      <c r="I63" s="40"/>
      <c r="J63" s="40">
        <v>216.2</v>
      </c>
      <c r="K63" s="40"/>
      <c r="L63" s="40"/>
      <c r="M63" s="40">
        <f t="shared" si="5"/>
        <v>216.2</v>
      </c>
    </row>
    <row r="64" spans="1:13" s="34" customFormat="1" ht="11.25">
      <c r="A64" s="52"/>
      <c r="D64" s="52"/>
      <c r="E64" s="40"/>
      <c r="F64" s="40"/>
      <c r="G64" s="40"/>
      <c r="H64" s="40"/>
      <c r="I64" s="40"/>
      <c r="J64" s="40"/>
      <c r="K64" s="40"/>
      <c r="L64" s="40"/>
      <c r="M64" s="40"/>
    </row>
    <row r="65" spans="1:13" s="42" customFormat="1" ht="13.5" thickBot="1">
      <c r="A65" s="41" t="s">
        <v>2</v>
      </c>
      <c r="B65" s="41" t="s">
        <v>91</v>
      </c>
      <c r="D65" s="43"/>
      <c r="E65" s="44"/>
      <c r="F65" s="44"/>
      <c r="G65" s="44"/>
      <c r="H65" s="44"/>
      <c r="I65" s="44"/>
      <c r="J65" s="44"/>
      <c r="K65" s="44"/>
      <c r="L65" s="44"/>
      <c r="M65" s="14" t="s">
        <v>92</v>
      </c>
    </row>
    <row r="66" spans="1:13" s="21" customFormat="1" ht="11.25">
      <c r="A66" s="45"/>
      <c r="B66" s="45"/>
      <c r="C66" s="45"/>
      <c r="D66" s="46" t="str">
        <f>+D4</f>
        <v>einger. </v>
      </c>
      <c r="E66" s="47" t="str">
        <f>+E4</f>
        <v>Niklaus-</v>
      </c>
      <c r="F66" s="47" t="str">
        <f aca="true" t="shared" si="6" ref="F66:M67">+F4</f>
        <v>Weihnachts-</v>
      </c>
      <c r="G66" s="47" t="str">
        <f t="shared" si="6"/>
        <v>einger.</v>
      </c>
      <c r="H66" s="47" t="str">
        <f t="shared" si="6"/>
        <v>Regio-Cup</v>
      </c>
      <c r="I66" s="47" t="str">
        <f t="shared" si="6"/>
        <v>einger.</v>
      </c>
      <c r="J66" s="47" t="str">
        <f t="shared" si="6"/>
        <v>Regio-Cup</v>
      </c>
      <c r="K66" s="47" t="str">
        <f>+K4</f>
        <v>Swiss Cup</v>
      </c>
      <c r="L66" s="47" t="str">
        <f>+L4</f>
        <v>Sirnacher</v>
      </c>
      <c r="M66" s="47" t="str">
        <f t="shared" si="6"/>
        <v>Bestes</v>
      </c>
    </row>
    <row r="67" spans="1:13" s="21" customFormat="1" ht="12" thickBot="1">
      <c r="A67" s="48" t="s">
        <v>13</v>
      </c>
      <c r="B67" s="48" t="s">
        <v>14</v>
      </c>
      <c r="C67" s="48" t="s">
        <v>15</v>
      </c>
      <c r="D67" s="49" t="str">
        <f>+D5</f>
        <v>Punkte</v>
      </c>
      <c r="E67" s="50" t="str">
        <f>+E5</f>
        <v>Pokal</v>
      </c>
      <c r="F67" s="50" t="str">
        <f t="shared" si="6"/>
        <v>meeting</v>
      </c>
      <c r="G67" s="50" t="str">
        <f t="shared" si="6"/>
        <v>Punkte</v>
      </c>
      <c r="H67" s="50" t="str">
        <f t="shared" si="6"/>
        <v>1. Runde</v>
      </c>
      <c r="I67" s="50" t="str">
        <f t="shared" si="6"/>
        <v>Punkte</v>
      </c>
      <c r="J67" s="50" t="str">
        <f t="shared" si="6"/>
        <v>2. Runde</v>
      </c>
      <c r="K67" s="50" t="str">
        <f>+K5</f>
        <v>1 Runde</v>
      </c>
      <c r="L67" s="50" t="str">
        <f>+L5</f>
        <v>Cup</v>
      </c>
      <c r="M67" s="50" t="str">
        <f t="shared" si="6"/>
        <v>Resultat</v>
      </c>
    </row>
    <row r="68" spans="1:13" s="34" customFormat="1" ht="11.25">
      <c r="A68" s="27">
        <v>1</v>
      </c>
      <c r="B68" s="28" t="s">
        <v>83</v>
      </c>
      <c r="C68" s="28" t="s">
        <v>93</v>
      </c>
      <c r="D68" s="29">
        <v>294</v>
      </c>
      <c r="E68" s="29"/>
      <c r="F68" s="29">
        <v>240.24</v>
      </c>
      <c r="G68" s="29"/>
      <c r="H68" s="25">
        <v>259.8</v>
      </c>
      <c r="I68" s="25"/>
      <c r="J68" s="25">
        <v>272.25</v>
      </c>
      <c r="K68" s="25">
        <v>276.57</v>
      </c>
      <c r="L68" s="25"/>
      <c r="M68" s="25">
        <f>MAX(E68:F68,H68,J68,K68,L68)</f>
        <v>276.57</v>
      </c>
    </row>
    <row r="69" spans="1:13" s="30" customFormat="1" ht="11.25">
      <c r="A69" s="22">
        <v>2</v>
      </c>
      <c r="B69" s="23" t="s">
        <v>83</v>
      </c>
      <c r="C69" s="23" t="s">
        <v>67</v>
      </c>
      <c r="D69" s="24">
        <v>288.2</v>
      </c>
      <c r="E69" s="24"/>
      <c r="F69" s="24">
        <v>242.51</v>
      </c>
      <c r="G69" s="24"/>
      <c r="H69" s="24">
        <v>222.6</v>
      </c>
      <c r="I69" s="24"/>
      <c r="J69" s="24">
        <v>261.2</v>
      </c>
      <c r="K69" s="24">
        <v>266.03</v>
      </c>
      <c r="L69" s="24"/>
      <c r="M69" s="25">
        <f>MAX(E69:F69,H69,J69,K69,L69)</f>
        <v>266.03</v>
      </c>
    </row>
    <row r="70" spans="1:13" s="30" customFormat="1" ht="11.25">
      <c r="A70" s="27">
        <v>3</v>
      </c>
      <c r="B70" s="28" t="s">
        <v>83</v>
      </c>
      <c r="C70" s="28" t="s">
        <v>35</v>
      </c>
      <c r="D70" s="29">
        <v>258</v>
      </c>
      <c r="E70" s="29"/>
      <c r="F70" s="29">
        <v>216.35</v>
      </c>
      <c r="G70" s="29"/>
      <c r="H70" s="24">
        <v>229.15</v>
      </c>
      <c r="I70" s="24"/>
      <c r="J70" s="24">
        <v>224.25</v>
      </c>
      <c r="K70" s="24"/>
      <c r="L70" s="24"/>
      <c r="M70" s="25">
        <f>MAX(E70:F70,H70,J70,K70,L70)</f>
        <v>229.15</v>
      </c>
    </row>
    <row r="71" spans="4:13" s="21" customFormat="1" ht="11.25">
      <c r="D71" s="55"/>
      <c r="E71" s="56"/>
      <c r="F71" s="56"/>
      <c r="G71" s="56"/>
      <c r="H71" s="56"/>
      <c r="I71" s="56"/>
      <c r="J71" s="56"/>
      <c r="K71" s="56"/>
      <c r="L71" s="56"/>
      <c r="M71" s="55"/>
    </row>
    <row r="72" spans="4:13" s="21" customFormat="1" ht="11.25">
      <c r="D72" s="55"/>
      <c r="E72" s="56"/>
      <c r="F72" s="56"/>
      <c r="G72" s="56"/>
      <c r="H72" s="56"/>
      <c r="I72" s="56"/>
      <c r="J72" s="56"/>
      <c r="K72" s="56"/>
      <c r="L72" s="56"/>
      <c r="M72" s="55"/>
    </row>
    <row r="73" spans="4:13" s="21" customFormat="1" ht="11.25">
      <c r="D73" s="55"/>
      <c r="E73" s="56"/>
      <c r="F73" s="56"/>
      <c r="G73" s="56"/>
      <c r="H73" s="56"/>
      <c r="I73" s="56"/>
      <c r="J73" s="56"/>
      <c r="K73" s="56"/>
      <c r="L73" s="56"/>
      <c r="M73" s="55"/>
    </row>
    <row r="74" spans="4:13" s="21" customFormat="1" ht="11.25">
      <c r="D74" s="55"/>
      <c r="E74" s="56"/>
      <c r="F74" s="56"/>
      <c r="G74" s="56"/>
      <c r="H74" s="56"/>
      <c r="I74" s="56"/>
      <c r="J74" s="56"/>
      <c r="K74" s="56"/>
      <c r="L74" s="56"/>
      <c r="M74" s="55"/>
    </row>
    <row r="75" spans="4:13" s="21" customFormat="1" ht="11.25">
      <c r="D75" s="55"/>
      <c r="E75" s="56"/>
      <c r="F75" s="56"/>
      <c r="G75" s="56"/>
      <c r="H75" s="56"/>
      <c r="I75" s="56"/>
      <c r="J75" s="56"/>
      <c r="K75" s="56"/>
      <c r="L75" s="56"/>
      <c r="M75" s="55"/>
    </row>
    <row r="76" spans="4:13" s="21" customFormat="1" ht="11.25">
      <c r="D76" s="55"/>
      <c r="E76" s="56"/>
      <c r="F76" s="56"/>
      <c r="G76" s="56"/>
      <c r="H76" s="56"/>
      <c r="I76" s="56"/>
      <c r="J76" s="56"/>
      <c r="K76" s="56"/>
      <c r="L76" s="56"/>
      <c r="M76" s="5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Besitzer_1</dc:creator>
  <cp:keywords/>
  <dc:description/>
  <cp:lastModifiedBy>Besitzer_1</cp:lastModifiedBy>
  <dcterms:created xsi:type="dcterms:W3CDTF">2005-03-07T09:09:23Z</dcterms:created>
  <dcterms:modified xsi:type="dcterms:W3CDTF">2005-03-07T09:10:28Z</dcterms:modified>
  <cp:category/>
  <cp:version/>
  <cp:contentType/>
  <cp:contentStatus/>
</cp:coreProperties>
</file>