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3"/>
  </bookViews>
  <sheets>
    <sheet name="U 11 D" sheetId="1" r:id="rId1"/>
    <sheet name="U14 U17 U23 D" sheetId="2" r:id="rId2"/>
    <sheet name="U14 U17 U23 H" sheetId="3" r:id="rId3"/>
    <sheet name="U36 UP 36 H" sheetId="4" r:id="rId4"/>
    <sheet name="Tabelle2" sheetId="5" r:id="rId5"/>
    <sheet name="Tabelle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<sst xmlns="http://schemas.openxmlformats.org/spreadsheetml/2006/main" count="123" uniqueCount="64">
  <si>
    <t>Ort:</t>
  </si>
  <si>
    <t>Datum:</t>
  </si>
  <si>
    <t>Startnummer</t>
  </si>
  <si>
    <t>Name</t>
  </si>
  <si>
    <t>Vorname</t>
  </si>
  <si>
    <t>Jahrgang</t>
  </si>
  <si>
    <t>Verein</t>
  </si>
  <si>
    <t>Kategorie</t>
  </si>
  <si>
    <t>Rang</t>
  </si>
  <si>
    <t>Zeit</t>
  </si>
  <si>
    <t>Punkte</t>
  </si>
  <si>
    <t>Rangliste Strassenrennen</t>
  </si>
  <si>
    <t>Damen U11</t>
  </si>
  <si>
    <t>Damen U14 U17 U23</t>
  </si>
  <si>
    <t>Herren U14 U17 U23</t>
  </si>
  <si>
    <t>Herren U36 UP 36 H</t>
  </si>
  <si>
    <t>U11D</t>
  </si>
  <si>
    <t>Rickenbach</t>
  </si>
  <si>
    <t>Zemp</t>
  </si>
  <si>
    <t>Jacqueline</t>
  </si>
  <si>
    <t>Ardabayin</t>
  </si>
  <si>
    <t>Deniz</t>
  </si>
  <si>
    <t>Amsler</t>
  </si>
  <si>
    <t>Selena</t>
  </si>
  <si>
    <t>U17D</t>
  </si>
  <si>
    <t>U23D</t>
  </si>
  <si>
    <t>U14D</t>
  </si>
  <si>
    <t>U23H</t>
  </si>
  <si>
    <t>U17H</t>
  </si>
  <si>
    <t>UP36H</t>
  </si>
  <si>
    <t>U36H</t>
  </si>
  <si>
    <t>Schmid</t>
  </si>
  <si>
    <t>Martin</t>
  </si>
  <si>
    <t>EC Gretzenbach</t>
  </si>
  <si>
    <t>07:52:980</t>
  </si>
  <si>
    <t>08:13:809</t>
  </si>
  <si>
    <t>09:19:956</t>
  </si>
  <si>
    <t>09:10:328</t>
  </si>
  <si>
    <t>08:50:004</t>
  </si>
  <si>
    <t>08:54:201</t>
  </si>
  <si>
    <t>09:29:754</t>
  </si>
  <si>
    <t>09:54:944</t>
  </si>
  <si>
    <t>10:19:560</t>
  </si>
  <si>
    <t>10:16:461</t>
  </si>
  <si>
    <t>10:48:836</t>
  </si>
  <si>
    <t>10:30:427</t>
  </si>
  <si>
    <t>09:31:719</t>
  </si>
  <si>
    <t>Scheding</t>
  </si>
  <si>
    <t>Larisa</t>
  </si>
  <si>
    <t>10:04:223</t>
  </si>
  <si>
    <t>09:25:348</t>
  </si>
  <si>
    <t>08:17:311</t>
  </si>
  <si>
    <t>09:25:884</t>
  </si>
  <si>
    <t>10:21:206</t>
  </si>
  <si>
    <t>10:05:053</t>
  </si>
  <si>
    <t>13:02:481</t>
  </si>
  <si>
    <t>10:13:278</t>
  </si>
  <si>
    <t>11:14:694</t>
  </si>
  <si>
    <t>09:32:600</t>
  </si>
  <si>
    <t>13:04:527</t>
  </si>
  <si>
    <t>08:58:904</t>
  </si>
  <si>
    <t>10:10:848</t>
  </si>
  <si>
    <t>09:23:603</t>
  </si>
  <si>
    <t>10:00:359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</si>
</sst>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9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66675</xdr:rowOff>
    </xdr:from>
    <xdr:to>
      <xdr:col>8</xdr:col>
      <xdr:colOff>381000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66675"/>
          <a:ext cx="1543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38100</xdr:rowOff>
    </xdr:from>
    <xdr:to>
      <xdr:col>3</xdr:col>
      <xdr:colOff>333375</xdr:colOff>
      <xdr:row>0</xdr:row>
      <xdr:rowOff>542925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8100"/>
          <a:ext cx="1895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1143000</xdr:colOff>
      <xdr:row>0</xdr:row>
      <xdr:rowOff>0</xdr:rowOff>
    </xdr:from>
    <xdr:to>
      <xdr:col>8</xdr:col>
      <xdr:colOff>209550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0"/>
          <a:ext cx="1543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38100</xdr:rowOff>
    </xdr:from>
    <xdr:to>
      <xdr:col>3</xdr:col>
      <xdr:colOff>438150</xdr:colOff>
      <xdr:row>0</xdr:row>
      <xdr:rowOff>542925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8100"/>
          <a:ext cx="1895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66675</xdr:rowOff>
    </xdr:from>
    <xdr:to>
      <xdr:col>8</xdr:col>
      <xdr:colOff>381000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66675"/>
          <a:ext cx="1543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38100</xdr:rowOff>
    </xdr:from>
    <xdr:to>
      <xdr:col>3</xdr:col>
      <xdr:colOff>47625</xdr:colOff>
      <xdr:row>0</xdr:row>
      <xdr:rowOff>542925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8100"/>
          <a:ext cx="1895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66675</xdr:rowOff>
    </xdr:from>
    <xdr:to>
      <xdr:col>8</xdr:col>
      <xdr:colOff>323850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66675"/>
          <a:ext cx="1543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38100</xdr:rowOff>
    </xdr:from>
    <xdr:to>
      <xdr:col>2</xdr:col>
      <xdr:colOff>1162050</xdr:colOff>
      <xdr:row>0</xdr:row>
      <xdr:rowOff>542925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8100"/>
          <a:ext cx="1895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igene%20Dateien\Peter\Kompetenzcenter\Rennen\Zeitmessung\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hne Lizenz"/>
      <sheetName val="UP 36 M"/>
      <sheetName val="UP 36 D"/>
      <sheetName val="U36 M"/>
      <sheetName val="U36 D)"/>
      <sheetName val="U23 M"/>
      <sheetName val="U23 D"/>
      <sheetName val="U17 M"/>
      <sheetName val="U17 D"/>
      <sheetName val="U14 M"/>
      <sheetName val="U14 D"/>
      <sheetName val="U11 M"/>
      <sheetName val="U11 D"/>
      <sheetName val="Tabelle2"/>
      <sheetName val="Tabelle3"/>
    </sheetNames>
    <sheetDataSet>
      <sheetData sheetId="1">
        <row r="12">
          <cell r="C12" t="str">
            <v>Gauler</v>
          </cell>
          <cell r="D12" t="str">
            <v>Stefan</v>
          </cell>
          <cell r="F12">
            <v>106</v>
          </cell>
          <cell r="H12">
            <v>1969</v>
          </cell>
          <cell r="I12" t="str">
            <v>Landschlacht</v>
          </cell>
        </row>
        <row r="14">
          <cell r="C14" t="str">
            <v>Brandl</v>
          </cell>
          <cell r="D14" t="str">
            <v>Franz</v>
          </cell>
          <cell r="F14">
            <v>121</v>
          </cell>
          <cell r="H14">
            <v>1962</v>
          </cell>
          <cell r="I14" t="str">
            <v>Biberist</v>
          </cell>
        </row>
        <row r="16">
          <cell r="C16" t="str">
            <v>Ruess</v>
          </cell>
          <cell r="D16" t="str">
            <v>Niklaus</v>
          </cell>
          <cell r="E16" t="str">
            <v>UP36H</v>
          </cell>
          <cell r="F16">
            <v>153</v>
          </cell>
          <cell r="H16">
            <v>1966</v>
          </cell>
          <cell r="I16" t="str">
            <v>EC Gretzenbach</v>
          </cell>
        </row>
      </sheetData>
      <sheetData sheetId="3">
        <row r="12">
          <cell r="C12" t="str">
            <v>Schmid</v>
          </cell>
          <cell r="D12" t="str">
            <v>Stefan</v>
          </cell>
          <cell r="F12">
            <v>101</v>
          </cell>
          <cell r="H12">
            <v>1976</v>
          </cell>
          <cell r="I12" t="str">
            <v>EC Gretzenbach</v>
          </cell>
        </row>
      </sheetData>
      <sheetData sheetId="5">
        <row r="12">
          <cell r="C12" t="str">
            <v>Leuenberger</v>
          </cell>
          <cell r="D12" t="str">
            <v>Marco</v>
          </cell>
          <cell r="F12">
            <v>103</v>
          </cell>
          <cell r="H12">
            <v>1985</v>
          </cell>
          <cell r="I12" t="str">
            <v>Schaffhausen</v>
          </cell>
        </row>
        <row r="13">
          <cell r="C13" t="str">
            <v>Métry</v>
          </cell>
          <cell r="D13" t="str">
            <v>Yves</v>
          </cell>
          <cell r="F13">
            <v>104</v>
          </cell>
          <cell r="H13">
            <v>1988</v>
          </cell>
          <cell r="I13" t="str">
            <v>Emmenbrücke</v>
          </cell>
        </row>
        <row r="15">
          <cell r="C15" t="str">
            <v>Schuhmacher</v>
          </cell>
          <cell r="D15" t="str">
            <v>Swen</v>
          </cell>
          <cell r="F15">
            <v>111</v>
          </cell>
          <cell r="H15">
            <v>1990</v>
          </cell>
          <cell r="I15" t="str">
            <v>Emmenbrücke</v>
          </cell>
        </row>
        <row r="16">
          <cell r="C16" t="str">
            <v>Peier</v>
          </cell>
          <cell r="D16" t="str">
            <v>Christian</v>
          </cell>
          <cell r="F16">
            <v>117</v>
          </cell>
          <cell r="H16">
            <v>1990</v>
          </cell>
          <cell r="I16" t="str">
            <v>Trimbach/Olten</v>
          </cell>
        </row>
      </sheetData>
      <sheetData sheetId="6">
        <row r="14">
          <cell r="C14" t="str">
            <v>Heer</v>
          </cell>
          <cell r="D14" t="str">
            <v>Dominique</v>
          </cell>
          <cell r="F14">
            <v>116</v>
          </cell>
          <cell r="H14">
            <v>1989</v>
          </cell>
          <cell r="I14" t="str">
            <v>Trimbach/Olten</v>
          </cell>
        </row>
      </sheetData>
      <sheetData sheetId="7">
        <row r="13">
          <cell r="C13" t="str">
            <v>Métry</v>
          </cell>
          <cell r="D13" t="str">
            <v>Pascal</v>
          </cell>
          <cell r="F13">
            <v>110</v>
          </cell>
          <cell r="H13">
            <v>1991</v>
          </cell>
          <cell r="I13" t="str">
            <v>Emmenbrücke</v>
          </cell>
        </row>
        <row r="15">
          <cell r="C15" t="str">
            <v>Henestrosa</v>
          </cell>
          <cell r="D15" t="str">
            <v>Philipp</v>
          </cell>
          <cell r="F15">
            <v>142</v>
          </cell>
          <cell r="H15">
            <v>1992</v>
          </cell>
          <cell r="I15" t="str">
            <v>Huttwil</v>
          </cell>
        </row>
      </sheetData>
      <sheetData sheetId="8">
        <row r="12">
          <cell r="C12" t="str">
            <v>Hürzeler</v>
          </cell>
          <cell r="D12" t="str">
            <v>Ramona</v>
          </cell>
          <cell r="F12">
            <v>114</v>
          </cell>
          <cell r="H12">
            <v>1993</v>
          </cell>
          <cell r="I12" t="str">
            <v>Trimbach/Olten</v>
          </cell>
        </row>
        <row r="15">
          <cell r="C15" t="str">
            <v>Heer</v>
          </cell>
          <cell r="D15" t="str">
            <v>Corinne</v>
          </cell>
          <cell r="F15">
            <v>120</v>
          </cell>
          <cell r="H15">
            <v>1992</v>
          </cell>
          <cell r="I15" t="str">
            <v>Trimbach/Olten</v>
          </cell>
        </row>
        <row r="16">
          <cell r="C16" t="str">
            <v>Hug</v>
          </cell>
          <cell r="D16" t="str">
            <v>Mirjam</v>
          </cell>
          <cell r="F16">
            <v>122</v>
          </cell>
          <cell r="H16">
            <v>1993</v>
          </cell>
          <cell r="I16" t="str">
            <v>Biberist</v>
          </cell>
        </row>
        <row r="21">
          <cell r="C21" t="str">
            <v>Zaugg</v>
          </cell>
          <cell r="D21" t="str">
            <v>Carmen</v>
          </cell>
          <cell r="F21">
            <v>150</v>
          </cell>
          <cell r="H21">
            <v>1992</v>
          </cell>
          <cell r="I21" t="str">
            <v>Rickenbach</v>
          </cell>
        </row>
      </sheetData>
      <sheetData sheetId="9">
        <row r="12">
          <cell r="C12" t="str">
            <v>Brandl</v>
          </cell>
          <cell r="D12" t="str">
            <v>Lukas</v>
          </cell>
          <cell r="E12" t="str">
            <v>U14H</v>
          </cell>
          <cell r="F12">
            <v>130</v>
          </cell>
          <cell r="H12">
            <v>1995</v>
          </cell>
          <cell r="I12" t="str">
            <v>Biberist</v>
          </cell>
        </row>
        <row r="13">
          <cell r="C13" t="str">
            <v>Hug</v>
          </cell>
          <cell r="D13" t="str">
            <v>Gabriel</v>
          </cell>
          <cell r="E13" t="str">
            <v>U14H</v>
          </cell>
          <cell r="F13">
            <v>131</v>
          </cell>
          <cell r="H13">
            <v>1996</v>
          </cell>
          <cell r="I13" t="str">
            <v>Biberist</v>
          </cell>
        </row>
        <row r="16">
          <cell r="C16" t="str">
            <v>Jäggi</v>
          </cell>
          <cell r="D16" t="str">
            <v>Cédric</v>
          </cell>
          <cell r="E16" t="str">
            <v>U14H</v>
          </cell>
          <cell r="F16">
            <v>109</v>
          </cell>
          <cell r="H16">
            <v>1995</v>
          </cell>
          <cell r="I16" t="str">
            <v>Trimbach/Olten</v>
          </cell>
        </row>
      </sheetData>
      <sheetData sheetId="10">
        <row r="14">
          <cell r="C14" t="str">
            <v>Zaugg</v>
          </cell>
          <cell r="D14" t="str">
            <v>Leonie</v>
          </cell>
          <cell r="F14">
            <v>144</v>
          </cell>
          <cell r="H14">
            <v>1994</v>
          </cell>
          <cell r="I14" t="str">
            <v>Rickenbach</v>
          </cell>
        </row>
        <row r="15">
          <cell r="C15" t="str">
            <v>Brandl</v>
          </cell>
          <cell r="D15" t="str">
            <v>Noemi</v>
          </cell>
          <cell r="F15">
            <v>145</v>
          </cell>
          <cell r="H15">
            <v>1994</v>
          </cell>
          <cell r="I15" t="str">
            <v>Rickenbach</v>
          </cell>
        </row>
        <row r="16">
          <cell r="C16" t="str">
            <v>Ruf</v>
          </cell>
          <cell r="D16" t="str">
            <v>Joëlle</v>
          </cell>
          <cell r="F16">
            <v>146</v>
          </cell>
          <cell r="H16">
            <v>1996</v>
          </cell>
          <cell r="I16" t="str">
            <v>EC Gretzenbach</v>
          </cell>
        </row>
      </sheetData>
      <sheetData sheetId="12">
        <row r="12">
          <cell r="C12" t="str">
            <v>Zaugg</v>
          </cell>
          <cell r="D12" t="str">
            <v>Julia</v>
          </cell>
          <cell r="F12">
            <v>135</v>
          </cell>
          <cell r="H12">
            <v>1997</v>
          </cell>
          <cell r="I12" t="str">
            <v>Rickenbach</v>
          </cell>
        </row>
        <row r="13">
          <cell r="C13" t="str">
            <v>Rötheli</v>
          </cell>
          <cell r="D13" t="str">
            <v>Franca</v>
          </cell>
          <cell r="F13">
            <v>137</v>
          </cell>
          <cell r="H13">
            <v>1999</v>
          </cell>
          <cell r="I13" t="str">
            <v>Rickenbach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D3" sqref="D3:G4"/>
    </sheetView>
  </sheetViews>
  <sheetFormatPr defaultColWidth="11.421875" defaultRowHeight="12.75"/>
  <cols>
    <col min="1" max="1" width="5.140625" style="0" customWidth="1"/>
    <col min="2" max="2" width="8.00390625" style="0" customWidth="1"/>
    <col min="3" max="3" width="12.421875" style="0" bestFit="1" customWidth="1"/>
    <col min="4" max="4" width="13.140625" style="0" bestFit="1" customWidth="1"/>
    <col min="5" max="5" width="7.57421875" style="0" customWidth="1"/>
    <col min="6" max="6" width="14.28125" style="0" bestFit="1" customWidth="1"/>
    <col min="7" max="7" width="7.00390625" style="0" customWidth="1"/>
    <col min="9" max="9" width="6.421875" style="0" customWidth="1"/>
  </cols>
  <sheetData>
    <row r="1" spans="1:9" ht="43.5" customHeight="1">
      <c r="A1" s="17"/>
      <c r="B1" s="17"/>
      <c r="C1" s="17"/>
      <c r="D1" s="16" t="s">
        <v>11</v>
      </c>
      <c r="E1" s="16"/>
      <c r="F1" s="16"/>
      <c r="G1" s="16"/>
      <c r="H1" s="16"/>
      <c r="I1" s="16"/>
    </row>
    <row r="2" spans="1:9" s="3" customFormat="1" ht="20.25">
      <c r="A2" s="18" t="s">
        <v>12</v>
      </c>
      <c r="B2" s="18"/>
      <c r="C2" s="18"/>
      <c r="D2" s="18"/>
      <c r="E2" s="18"/>
      <c r="F2" s="18"/>
      <c r="G2" s="18"/>
      <c r="H2" s="18"/>
      <c r="I2" s="18"/>
    </row>
    <row r="3" spans="1:8" s="3" customFormat="1" ht="18.75" customHeight="1">
      <c r="A3" s="15" t="s">
        <v>0</v>
      </c>
      <c r="B3" s="15"/>
      <c r="C3" s="15"/>
      <c r="D3" s="15" t="s">
        <v>17</v>
      </c>
      <c r="E3" s="15"/>
      <c r="F3" s="15"/>
      <c r="G3" s="15"/>
      <c r="H3" s="5"/>
    </row>
    <row r="4" spans="1:8" s="3" customFormat="1" ht="18" customHeight="1">
      <c r="A4" s="15" t="s">
        <v>1</v>
      </c>
      <c r="B4" s="15"/>
      <c r="C4" s="15"/>
      <c r="D4" s="19">
        <v>39243</v>
      </c>
      <c r="E4" s="15"/>
      <c r="F4" s="15"/>
      <c r="G4" s="15"/>
      <c r="H4" s="4"/>
    </row>
    <row r="5" spans="1:9" ht="3.75" customHeight="1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79.5" customHeight="1">
      <c r="A6" s="6" t="s">
        <v>8</v>
      </c>
      <c r="B6" s="6" t="s">
        <v>2</v>
      </c>
      <c r="C6" s="7" t="s">
        <v>3</v>
      </c>
      <c r="D6" s="7" t="s">
        <v>4</v>
      </c>
      <c r="E6" s="6" t="s">
        <v>5</v>
      </c>
      <c r="F6" s="7" t="s">
        <v>6</v>
      </c>
      <c r="G6" s="6" t="s">
        <v>7</v>
      </c>
      <c r="H6" s="8" t="s">
        <v>9</v>
      </c>
      <c r="I6" s="6" t="s">
        <v>10</v>
      </c>
    </row>
    <row r="7" spans="1:9" ht="15.75">
      <c r="A7" s="13">
        <v>1</v>
      </c>
      <c r="B7" s="10">
        <f>'[1]U11 D'!$F$12</f>
        <v>135</v>
      </c>
      <c r="C7" s="10" t="str">
        <f>'[1]U11 D'!$C$12</f>
        <v>Zaugg</v>
      </c>
      <c r="D7" s="10" t="str">
        <f>'[1]U11 D'!$D$12</f>
        <v>Julia</v>
      </c>
      <c r="E7" s="10">
        <f>'[1]U11 D'!$H$12</f>
        <v>1997</v>
      </c>
      <c r="F7" s="10" t="str">
        <f>'[1]U11 D'!$I$12</f>
        <v>Rickenbach</v>
      </c>
      <c r="G7" s="11" t="s">
        <v>16</v>
      </c>
      <c r="H7" s="14" t="s">
        <v>34</v>
      </c>
      <c r="I7" s="9">
        <v>10</v>
      </c>
    </row>
    <row r="8" spans="1:9" ht="15.75">
      <c r="A8" s="13">
        <v>2</v>
      </c>
      <c r="B8" s="10">
        <f>'[1]U11 D'!$F$13</f>
        <v>137</v>
      </c>
      <c r="C8" s="10" t="str">
        <f>'[1]U11 D'!$C$13</f>
        <v>Rötheli</v>
      </c>
      <c r="D8" s="10" t="str">
        <f>'[1]U11 D'!$D$13</f>
        <v>Franca</v>
      </c>
      <c r="E8" s="10">
        <f>'[1]U11 D'!$H$13</f>
        <v>1999</v>
      </c>
      <c r="F8" s="10" t="str">
        <f>'[1]U11 D'!$I$13</f>
        <v>Rickenbach</v>
      </c>
      <c r="G8" s="11" t="s">
        <v>16</v>
      </c>
      <c r="H8" s="14" t="s">
        <v>35</v>
      </c>
      <c r="I8" s="9">
        <v>8</v>
      </c>
    </row>
    <row r="9" spans="1:9" ht="15.75">
      <c r="A9" s="13">
        <v>3</v>
      </c>
      <c r="B9" s="10">
        <v>20</v>
      </c>
      <c r="C9" s="10" t="s">
        <v>22</v>
      </c>
      <c r="D9" s="10" t="s">
        <v>23</v>
      </c>
      <c r="E9" s="10">
        <v>1997</v>
      </c>
      <c r="F9" s="10" t="s">
        <v>17</v>
      </c>
      <c r="G9" s="11" t="s">
        <v>16</v>
      </c>
      <c r="H9" s="14" t="s">
        <v>38</v>
      </c>
      <c r="I9" s="9"/>
    </row>
    <row r="10" spans="1:9" ht="15.75">
      <c r="A10" s="13">
        <v>4</v>
      </c>
      <c r="B10" s="10">
        <v>19</v>
      </c>
      <c r="C10" s="10" t="s">
        <v>20</v>
      </c>
      <c r="D10" s="10" t="s">
        <v>21</v>
      </c>
      <c r="E10" s="10">
        <v>1997</v>
      </c>
      <c r="F10" s="10" t="s">
        <v>17</v>
      </c>
      <c r="G10" s="11" t="s">
        <v>16</v>
      </c>
      <c r="H10" s="14" t="s">
        <v>37</v>
      </c>
      <c r="I10" s="9"/>
    </row>
    <row r="11" spans="1:9" ht="15.75">
      <c r="A11" s="13">
        <v>5</v>
      </c>
      <c r="B11" s="10">
        <v>18</v>
      </c>
      <c r="C11" s="10" t="s">
        <v>18</v>
      </c>
      <c r="D11" s="10" t="s">
        <v>19</v>
      </c>
      <c r="E11" s="10">
        <v>1997</v>
      </c>
      <c r="F11" s="10" t="s">
        <v>17</v>
      </c>
      <c r="G11" s="11" t="s">
        <v>16</v>
      </c>
      <c r="H11" s="14" t="s">
        <v>36</v>
      </c>
      <c r="I11" s="9"/>
    </row>
  </sheetData>
  <mergeCells count="8">
    <mergeCell ref="A4:C4"/>
    <mergeCell ref="D4:G4"/>
    <mergeCell ref="D1:F1"/>
    <mergeCell ref="G1:I1"/>
    <mergeCell ref="A1:C1"/>
    <mergeCell ref="A2:I2"/>
    <mergeCell ref="A3:C3"/>
    <mergeCell ref="D3:G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2">
      <selection activeCell="D3" sqref="D3:G4"/>
    </sheetView>
  </sheetViews>
  <sheetFormatPr defaultColWidth="11.421875" defaultRowHeight="12.75"/>
  <cols>
    <col min="1" max="1" width="5.140625" style="0" customWidth="1"/>
    <col min="2" max="2" width="6.28125" style="0" bestFit="1" customWidth="1"/>
    <col min="3" max="3" width="12.57421875" style="0" bestFit="1" customWidth="1"/>
    <col min="4" max="4" width="13.140625" style="0" bestFit="1" customWidth="1"/>
    <col min="5" max="5" width="7.57421875" style="0" customWidth="1"/>
    <col min="6" max="6" width="21.00390625" style="0" bestFit="1" customWidth="1"/>
    <col min="7" max="7" width="7.00390625" style="0" customWidth="1"/>
    <col min="8" max="8" width="9.140625" style="0" bestFit="1" customWidth="1"/>
    <col min="9" max="9" width="6.421875" style="0" customWidth="1"/>
  </cols>
  <sheetData>
    <row r="1" spans="1:9" ht="43.5" customHeight="1">
      <c r="A1" s="17"/>
      <c r="B1" s="17"/>
      <c r="C1" s="17"/>
      <c r="D1" s="16" t="s">
        <v>11</v>
      </c>
      <c r="E1" s="16"/>
      <c r="F1" s="16"/>
      <c r="G1" s="16"/>
      <c r="H1" s="16"/>
      <c r="I1" s="16"/>
    </row>
    <row r="2" spans="1:9" s="3" customFormat="1" ht="20.25">
      <c r="A2" s="18" t="s">
        <v>13</v>
      </c>
      <c r="B2" s="18"/>
      <c r="C2" s="18"/>
      <c r="D2" s="18"/>
      <c r="E2" s="18"/>
      <c r="F2" s="18"/>
      <c r="G2" s="18"/>
      <c r="H2" s="18"/>
      <c r="I2" s="18"/>
    </row>
    <row r="3" spans="1:8" s="3" customFormat="1" ht="18.75" customHeight="1">
      <c r="A3" s="15" t="s">
        <v>0</v>
      </c>
      <c r="B3" s="15"/>
      <c r="C3" s="15"/>
      <c r="D3" s="15" t="s">
        <v>17</v>
      </c>
      <c r="E3" s="15"/>
      <c r="F3" s="15"/>
      <c r="G3" s="15"/>
      <c r="H3" s="5"/>
    </row>
    <row r="4" spans="1:8" s="3" customFormat="1" ht="18" customHeight="1">
      <c r="A4" s="15" t="s">
        <v>1</v>
      </c>
      <c r="B4" s="15"/>
      <c r="C4" s="15"/>
      <c r="D4" s="19">
        <v>39243</v>
      </c>
      <c r="E4" s="15"/>
      <c r="F4" s="15"/>
      <c r="G4" s="15"/>
      <c r="H4" s="4"/>
    </row>
    <row r="5" spans="1:9" ht="3.75" customHeight="1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79.5" customHeight="1">
      <c r="A6" s="6" t="s">
        <v>8</v>
      </c>
      <c r="B6" s="6" t="s">
        <v>2</v>
      </c>
      <c r="C6" s="7" t="s">
        <v>3</v>
      </c>
      <c r="D6" s="7" t="s">
        <v>4</v>
      </c>
      <c r="E6" s="6" t="s">
        <v>5</v>
      </c>
      <c r="F6" s="7" t="s">
        <v>6</v>
      </c>
      <c r="G6" s="6" t="s">
        <v>7</v>
      </c>
      <c r="H6" s="8" t="s">
        <v>9</v>
      </c>
      <c r="I6" s="6" t="s">
        <v>10</v>
      </c>
    </row>
    <row r="7" spans="1:9" ht="15.75">
      <c r="A7" s="13">
        <v>1</v>
      </c>
      <c r="B7" s="10">
        <f>'[1]U17 D'!$F$21</f>
        <v>150</v>
      </c>
      <c r="C7" s="10" t="str">
        <f>'[1]U17 D'!$C$21</f>
        <v>Zaugg</v>
      </c>
      <c r="D7" s="10" t="str">
        <f>'[1]U17 D'!$D$21</f>
        <v>Carmen</v>
      </c>
      <c r="E7" s="10">
        <f>'[1]U17 D'!$H$21</f>
        <v>1992</v>
      </c>
      <c r="F7" s="10" t="str">
        <f>'[1]U17 D'!$I$21</f>
        <v>Rickenbach</v>
      </c>
      <c r="G7" s="11" t="s">
        <v>24</v>
      </c>
      <c r="H7" s="14" t="s">
        <v>39</v>
      </c>
      <c r="I7" s="9">
        <v>10</v>
      </c>
    </row>
    <row r="8" spans="1:9" ht="15.75">
      <c r="A8" s="13">
        <v>2</v>
      </c>
      <c r="B8" s="10">
        <f>'[1]U17 D'!$F$15</f>
        <v>120</v>
      </c>
      <c r="C8" s="10" t="str">
        <f>'[1]U17 D'!$C$15</f>
        <v>Heer</v>
      </c>
      <c r="D8" s="10" t="str">
        <f>'[1]U17 D'!$D$15</f>
        <v>Corinne</v>
      </c>
      <c r="E8" s="10">
        <f>'[1]U17 D'!$H$15</f>
        <v>1992</v>
      </c>
      <c r="F8" s="10" t="str">
        <f>'[1]U17 D'!$I$15</f>
        <v>Trimbach/Olten</v>
      </c>
      <c r="G8" s="11" t="s">
        <v>24</v>
      </c>
      <c r="H8" s="14" t="s">
        <v>40</v>
      </c>
      <c r="I8" s="9">
        <v>8</v>
      </c>
    </row>
    <row r="9" spans="1:9" ht="15.75">
      <c r="A9" s="13">
        <v>3</v>
      </c>
      <c r="B9" s="7">
        <f>'[1]U14 D'!$F$16</f>
        <v>146</v>
      </c>
      <c r="C9" s="7" t="str">
        <f>'[1]U14 D'!$C$16</f>
        <v>Ruf</v>
      </c>
      <c r="D9" s="7" t="str">
        <f>'[1]U14 D'!$D$16</f>
        <v>Joëlle</v>
      </c>
      <c r="E9" s="7">
        <f>'[1]U14 D'!$H$16</f>
        <v>1996</v>
      </c>
      <c r="F9" s="7" t="str">
        <f>'[1]U14 D'!$I$16</f>
        <v>EC Gretzenbach</v>
      </c>
      <c r="G9" s="11" t="s">
        <v>26</v>
      </c>
      <c r="H9" s="14" t="s">
        <v>46</v>
      </c>
      <c r="I9" s="9">
        <v>6</v>
      </c>
    </row>
    <row r="10" spans="1:9" ht="15.75">
      <c r="A10" s="13">
        <v>4</v>
      </c>
      <c r="B10" s="7">
        <f>'[1]U23 D'!$F$14</f>
        <v>116</v>
      </c>
      <c r="C10" s="7" t="str">
        <f>'[1]U23 D'!$C$14</f>
        <v>Heer</v>
      </c>
      <c r="D10" s="7" t="str">
        <f>'[1]U23 D'!$D$14</f>
        <v>Dominique</v>
      </c>
      <c r="E10" s="7">
        <f>'[1]U23 D'!$H$14</f>
        <v>1989</v>
      </c>
      <c r="F10" s="7" t="str">
        <f>'[1]U23 D'!$I$14</f>
        <v>Trimbach/Olten</v>
      </c>
      <c r="G10" s="12" t="s">
        <v>25</v>
      </c>
      <c r="H10" s="14" t="s">
        <v>41</v>
      </c>
      <c r="I10" s="9">
        <v>4</v>
      </c>
    </row>
    <row r="11" spans="1:9" ht="15.75">
      <c r="A11" s="13">
        <v>5</v>
      </c>
      <c r="B11" s="10">
        <v>21</v>
      </c>
      <c r="C11" s="10" t="s">
        <v>47</v>
      </c>
      <c r="D11" s="10" t="s">
        <v>48</v>
      </c>
      <c r="E11" s="10">
        <v>1993</v>
      </c>
      <c r="F11" s="10" t="s">
        <v>17</v>
      </c>
      <c r="G11" s="11" t="s">
        <v>24</v>
      </c>
      <c r="H11" s="14" t="s">
        <v>49</v>
      </c>
      <c r="I11" s="9">
        <v>0</v>
      </c>
    </row>
    <row r="12" spans="1:9" ht="15.75">
      <c r="A12" s="13">
        <v>6</v>
      </c>
      <c r="B12" s="10">
        <f>'[1]U17 D'!$F$12</f>
        <v>114</v>
      </c>
      <c r="C12" s="10" t="str">
        <f>'[1]U17 D'!$C$12</f>
        <v>Hürzeler</v>
      </c>
      <c r="D12" s="10" t="str">
        <f>'[1]U17 D'!$D$12</f>
        <v>Ramona</v>
      </c>
      <c r="E12" s="10">
        <f>'[1]U17 D'!$H$12</f>
        <v>1993</v>
      </c>
      <c r="F12" s="10" t="str">
        <f>'[1]U17 D'!$I$12</f>
        <v>Trimbach/Olten</v>
      </c>
      <c r="G12" s="11" t="s">
        <v>24</v>
      </c>
      <c r="H12" s="14" t="s">
        <v>43</v>
      </c>
      <c r="I12" s="9">
        <v>3</v>
      </c>
    </row>
    <row r="13" spans="1:9" ht="15.75">
      <c r="A13" s="13">
        <v>7</v>
      </c>
      <c r="B13" s="10">
        <f>'[1]U17 D'!$F$16</f>
        <v>122</v>
      </c>
      <c r="C13" s="10" t="str">
        <f>'[1]U17 D'!$C$16</f>
        <v>Hug</v>
      </c>
      <c r="D13" s="10" t="str">
        <f>'[1]U17 D'!$D$16</f>
        <v>Mirjam</v>
      </c>
      <c r="E13" s="10">
        <f>'[1]U17 D'!$H$16</f>
        <v>1993</v>
      </c>
      <c r="F13" s="10" t="str">
        <f>'[1]U17 D'!$I$16</f>
        <v>Biberist</v>
      </c>
      <c r="G13" s="11" t="s">
        <v>24</v>
      </c>
      <c r="H13" s="14" t="s">
        <v>42</v>
      </c>
      <c r="I13" s="9">
        <v>2</v>
      </c>
    </row>
    <row r="14" spans="1:9" ht="15.75">
      <c r="A14" s="13">
        <v>8</v>
      </c>
      <c r="B14" s="10">
        <f>'[1]U14 D'!$F$15</f>
        <v>145</v>
      </c>
      <c r="C14" s="10" t="str">
        <f>'[1]U14 D'!$C$15</f>
        <v>Brandl</v>
      </c>
      <c r="D14" s="10" t="str">
        <f>'[1]U14 D'!$D$15</f>
        <v>Noemi</v>
      </c>
      <c r="E14" s="10">
        <f>'[1]U14 D'!$H$15</f>
        <v>1994</v>
      </c>
      <c r="F14" s="10" t="str">
        <f>'[1]U14 D'!$I$15</f>
        <v>Rickenbach</v>
      </c>
      <c r="G14" s="11" t="s">
        <v>26</v>
      </c>
      <c r="H14" s="14" t="s">
        <v>45</v>
      </c>
      <c r="I14" s="9">
        <v>1</v>
      </c>
    </row>
    <row r="15" spans="1:9" ht="15.75">
      <c r="A15" s="13">
        <v>9</v>
      </c>
      <c r="B15" s="10">
        <f>'[1]U14 D'!$F$14</f>
        <v>144</v>
      </c>
      <c r="C15" s="10" t="str">
        <f>'[1]U14 D'!$C$14</f>
        <v>Zaugg</v>
      </c>
      <c r="D15" s="10" t="str">
        <f>'[1]U14 D'!$D$14</f>
        <v>Leonie</v>
      </c>
      <c r="E15" s="10">
        <f>'[1]U14 D'!$H$14</f>
        <v>1994</v>
      </c>
      <c r="F15" s="10" t="str">
        <f>'[1]U14 D'!$I$14</f>
        <v>Rickenbach</v>
      </c>
      <c r="G15" s="11" t="s">
        <v>26</v>
      </c>
      <c r="H15" s="14" t="s">
        <v>44</v>
      </c>
      <c r="I15" s="9"/>
    </row>
  </sheetData>
  <mergeCells count="8">
    <mergeCell ref="A4:C4"/>
    <mergeCell ref="D4:G4"/>
    <mergeCell ref="D1:F1"/>
    <mergeCell ref="G1:I1"/>
    <mergeCell ref="A1:C1"/>
    <mergeCell ref="A2:I2"/>
    <mergeCell ref="A3:C3"/>
    <mergeCell ref="D3:G3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2">
      <selection activeCell="D3" sqref="D3:G4"/>
    </sheetView>
  </sheetViews>
  <sheetFormatPr defaultColWidth="11.421875" defaultRowHeight="12.75"/>
  <cols>
    <col min="1" max="1" width="5.140625" style="0" customWidth="1"/>
    <col min="2" max="2" width="8.00390625" style="0" customWidth="1"/>
    <col min="3" max="3" width="16.7109375" style="0" bestFit="1" customWidth="1"/>
    <col min="4" max="4" width="11.140625" style="0" bestFit="1" customWidth="1"/>
    <col min="5" max="5" width="7.57421875" style="0" customWidth="1"/>
    <col min="6" max="6" width="18.00390625" style="0" bestFit="1" customWidth="1"/>
    <col min="7" max="7" width="7.00390625" style="0" customWidth="1"/>
    <col min="9" max="9" width="6.421875" style="0" customWidth="1"/>
  </cols>
  <sheetData>
    <row r="1" spans="1:9" ht="43.5" customHeight="1">
      <c r="A1" s="17"/>
      <c r="B1" s="17"/>
      <c r="C1" s="17"/>
      <c r="D1" s="16" t="s">
        <v>11</v>
      </c>
      <c r="E1" s="16"/>
      <c r="F1" s="16"/>
      <c r="G1" s="16"/>
      <c r="H1" s="16"/>
      <c r="I1" s="16"/>
    </row>
    <row r="2" spans="1:9" s="3" customFormat="1" ht="20.25">
      <c r="A2" s="18" t="s">
        <v>14</v>
      </c>
      <c r="B2" s="18"/>
      <c r="C2" s="18"/>
      <c r="D2" s="18"/>
      <c r="E2" s="18"/>
      <c r="F2" s="18"/>
      <c r="G2" s="18"/>
      <c r="H2" s="18"/>
      <c r="I2" s="18"/>
    </row>
    <row r="3" spans="1:8" s="3" customFormat="1" ht="18.75" customHeight="1">
      <c r="A3" s="15" t="s">
        <v>0</v>
      </c>
      <c r="B3" s="15"/>
      <c r="C3" s="15"/>
      <c r="D3" s="15" t="s">
        <v>17</v>
      </c>
      <c r="E3" s="15"/>
      <c r="F3" s="15"/>
      <c r="G3" s="15"/>
      <c r="H3" s="5"/>
    </row>
    <row r="4" spans="1:8" s="3" customFormat="1" ht="18" customHeight="1">
      <c r="A4" s="15" t="s">
        <v>1</v>
      </c>
      <c r="B4" s="15"/>
      <c r="C4" s="15"/>
      <c r="D4" s="19">
        <v>39243</v>
      </c>
      <c r="E4" s="15"/>
      <c r="F4" s="15"/>
      <c r="G4" s="15"/>
      <c r="H4" s="4"/>
    </row>
    <row r="5" spans="1:9" ht="3.75" customHeight="1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79.5" customHeight="1">
      <c r="A6" s="6" t="s">
        <v>8</v>
      </c>
      <c r="B6" s="6" t="s">
        <v>2</v>
      </c>
      <c r="C6" s="7" t="s">
        <v>3</v>
      </c>
      <c r="D6" s="7" t="s">
        <v>4</v>
      </c>
      <c r="E6" s="6" t="s">
        <v>5</v>
      </c>
      <c r="F6" s="7" t="s">
        <v>6</v>
      </c>
      <c r="G6" s="6" t="s">
        <v>7</v>
      </c>
      <c r="H6" s="8" t="s">
        <v>9</v>
      </c>
      <c r="I6" s="6" t="s">
        <v>10</v>
      </c>
    </row>
    <row r="7" spans="1:9" ht="15.75">
      <c r="A7" s="13">
        <v>1</v>
      </c>
      <c r="B7" s="10">
        <f>'[1]U17 M'!$F$15</f>
        <v>142</v>
      </c>
      <c r="C7" s="10" t="str">
        <f>'[1]U17 M'!$C$15</f>
        <v>Henestrosa</v>
      </c>
      <c r="D7" s="10" t="str">
        <f>'[1]U17 M'!$D$15</f>
        <v>Philipp</v>
      </c>
      <c r="E7" s="10">
        <f>'[1]U17 M'!$H$15</f>
        <v>1992</v>
      </c>
      <c r="F7" s="10" t="str">
        <f>'[1]U17 M'!$I$15</f>
        <v>Huttwil</v>
      </c>
      <c r="G7" s="11" t="s">
        <v>28</v>
      </c>
      <c r="H7" s="14" t="s">
        <v>51</v>
      </c>
      <c r="I7" s="9">
        <v>10</v>
      </c>
    </row>
    <row r="8" spans="1:9" ht="15.75">
      <c r="A8" s="13">
        <v>2</v>
      </c>
      <c r="B8" s="7">
        <f>'[1]U23 M'!$F$15</f>
        <v>111</v>
      </c>
      <c r="C8" s="7" t="str">
        <f>'[1]U23 M'!$C$15</f>
        <v>Schuhmacher</v>
      </c>
      <c r="D8" s="7" t="str">
        <f>'[1]U23 M'!$D$15</f>
        <v>Swen</v>
      </c>
      <c r="E8" s="7">
        <f>'[1]U23 M'!$H$15</f>
        <v>1990</v>
      </c>
      <c r="F8" s="7" t="str">
        <f>'[1]U23 M'!$I$15</f>
        <v>Emmenbrücke</v>
      </c>
      <c r="G8" s="12" t="s">
        <v>27</v>
      </c>
      <c r="H8" s="14" t="s">
        <v>50</v>
      </c>
      <c r="I8" s="9">
        <v>8</v>
      </c>
    </row>
    <row r="9" spans="1:9" ht="15.75">
      <c r="A9" s="13">
        <v>3</v>
      </c>
      <c r="B9" s="10">
        <f>'[1]U17 M'!$F$13</f>
        <v>110</v>
      </c>
      <c r="C9" s="10" t="str">
        <f>'[1]U17 M'!$C$13</f>
        <v>Métry</v>
      </c>
      <c r="D9" s="10" t="str">
        <f>'[1]U17 M'!$D$13</f>
        <v>Pascal</v>
      </c>
      <c r="E9" s="10">
        <f>'[1]U17 M'!$H$13</f>
        <v>1991</v>
      </c>
      <c r="F9" s="10" t="str">
        <f>'[1]U17 M'!$I$13</f>
        <v>Emmenbrücke</v>
      </c>
      <c r="G9" s="11" t="s">
        <v>28</v>
      </c>
      <c r="H9" s="14" t="s">
        <v>52</v>
      </c>
      <c r="I9" s="9">
        <v>6</v>
      </c>
    </row>
    <row r="10" spans="1:9" ht="15.75">
      <c r="A10" s="13">
        <v>4</v>
      </c>
      <c r="B10" s="7">
        <f>'[1]U23 M'!$F$16</f>
        <v>117</v>
      </c>
      <c r="C10" s="7" t="str">
        <f>'[1]U23 M'!$C$16</f>
        <v>Peier</v>
      </c>
      <c r="D10" s="7" t="str">
        <f>'[1]U23 M'!$D$16</f>
        <v>Christian</v>
      </c>
      <c r="E10" s="7">
        <f>'[1]U23 M'!$H$16</f>
        <v>1990</v>
      </c>
      <c r="F10" s="7" t="str">
        <f>'[1]U23 M'!$I$16</f>
        <v>Trimbach/Olten</v>
      </c>
      <c r="G10" s="12" t="s">
        <v>27</v>
      </c>
      <c r="H10" s="14" t="s">
        <v>58</v>
      </c>
      <c r="I10" s="9">
        <v>4</v>
      </c>
    </row>
    <row r="11" spans="1:9" ht="15.75">
      <c r="A11" s="13">
        <v>5</v>
      </c>
      <c r="B11" s="10">
        <f>'[1]U14 M'!$F$13</f>
        <v>131</v>
      </c>
      <c r="C11" s="10" t="str">
        <f>'[1]U14 M'!$C$13</f>
        <v>Hug</v>
      </c>
      <c r="D11" s="10" t="str">
        <f>'[1]U14 M'!$D$13</f>
        <v>Gabriel</v>
      </c>
      <c r="E11" s="10">
        <f>'[1]U14 M'!$H$13</f>
        <v>1996</v>
      </c>
      <c r="F11" s="10" t="str">
        <f>'[1]U14 M'!$I$13</f>
        <v>Biberist</v>
      </c>
      <c r="G11" s="11" t="str">
        <f>'[1]U14 M'!$E$13</f>
        <v>U14H</v>
      </c>
      <c r="H11" s="14" t="s">
        <v>54</v>
      </c>
      <c r="I11" s="9">
        <v>3</v>
      </c>
    </row>
    <row r="12" spans="1:9" ht="15.75">
      <c r="A12" s="13">
        <v>6</v>
      </c>
      <c r="B12" s="10">
        <f>'[1]U14 M'!$F$16</f>
        <v>109</v>
      </c>
      <c r="C12" s="10" t="str">
        <f>'[1]U14 M'!$C$16</f>
        <v>Jäggi</v>
      </c>
      <c r="D12" s="10" t="str">
        <f>'[1]U14 M'!$D$16</f>
        <v>Cédric</v>
      </c>
      <c r="E12" s="10">
        <f>'[1]U14 M'!$H$16</f>
        <v>1995</v>
      </c>
      <c r="F12" s="10" t="str">
        <f>'[1]U14 M'!$I$16</f>
        <v>Trimbach/Olten</v>
      </c>
      <c r="G12" s="11" t="str">
        <f>'[1]U14 M'!$E$16</f>
        <v>U14H</v>
      </c>
      <c r="H12" s="14" t="s">
        <v>56</v>
      </c>
      <c r="I12" s="9">
        <v>2</v>
      </c>
    </row>
    <row r="13" spans="1:9" ht="15.75">
      <c r="A13" s="13">
        <v>7</v>
      </c>
      <c r="B13" s="10">
        <f>'[1]U14 M'!$F$12</f>
        <v>130</v>
      </c>
      <c r="C13" s="10" t="str">
        <f>'[1]U14 M'!$C$12</f>
        <v>Brandl</v>
      </c>
      <c r="D13" s="10" t="str">
        <f>'[1]U14 M'!$D$12</f>
        <v>Lukas</v>
      </c>
      <c r="E13" s="10">
        <f>'[1]U14 M'!$H$12</f>
        <v>1995</v>
      </c>
      <c r="F13" s="10" t="str">
        <f>'[1]U14 M'!$I$12</f>
        <v>Biberist</v>
      </c>
      <c r="G13" s="11" t="str">
        <f>'[1]U14 M'!$E$12</f>
        <v>U14H</v>
      </c>
      <c r="H13" s="14" t="s">
        <v>53</v>
      </c>
      <c r="I13" s="9">
        <v>1</v>
      </c>
    </row>
    <row r="14" spans="1:9" ht="15.75">
      <c r="A14" s="13">
        <v>8</v>
      </c>
      <c r="B14" s="7">
        <f>'[1]U23 M'!$F$13</f>
        <v>104</v>
      </c>
      <c r="C14" s="7" t="str">
        <f>'[1]U23 M'!$C$13</f>
        <v>Métry</v>
      </c>
      <c r="D14" s="7" t="str">
        <f>'[1]U23 M'!$D$13</f>
        <v>Yves</v>
      </c>
      <c r="E14" s="7">
        <f>'[1]U23 M'!$H$13</f>
        <v>1988</v>
      </c>
      <c r="F14" s="7" t="str">
        <f>'[1]U23 M'!$I$13</f>
        <v>Emmenbrücke</v>
      </c>
      <c r="G14" s="12" t="s">
        <v>27</v>
      </c>
      <c r="H14" s="14" t="s">
        <v>57</v>
      </c>
      <c r="I14" s="9">
        <v>0</v>
      </c>
    </row>
    <row r="15" spans="1:9" ht="15.75">
      <c r="A15" s="13">
        <v>9</v>
      </c>
      <c r="B15" s="7">
        <f>'[1]U23 M'!$F$12</f>
        <v>103</v>
      </c>
      <c r="C15" s="7" t="str">
        <f>'[1]U23 M'!$C$12</f>
        <v>Leuenberger</v>
      </c>
      <c r="D15" s="7" t="str">
        <f>'[1]U23 M'!$D$12</f>
        <v>Marco</v>
      </c>
      <c r="E15" s="7">
        <f>'[1]U23 M'!$H$12</f>
        <v>1985</v>
      </c>
      <c r="F15" s="7" t="str">
        <f>'[1]U23 M'!$I$12</f>
        <v>Schaffhausen</v>
      </c>
      <c r="G15" s="12" t="s">
        <v>27</v>
      </c>
      <c r="H15" s="14" t="s">
        <v>55</v>
      </c>
      <c r="I15" s="9">
        <v>0</v>
      </c>
    </row>
  </sheetData>
  <mergeCells count="8">
    <mergeCell ref="A4:C4"/>
    <mergeCell ref="D4:G4"/>
    <mergeCell ref="D1:F1"/>
    <mergeCell ref="G1:I1"/>
    <mergeCell ref="A1:C1"/>
    <mergeCell ref="A2:I2"/>
    <mergeCell ref="A3:C3"/>
    <mergeCell ref="D3:G3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E18" sqref="E18"/>
    </sheetView>
  </sheetViews>
  <sheetFormatPr defaultColWidth="11.421875" defaultRowHeight="12.75"/>
  <cols>
    <col min="1" max="1" width="5.140625" style="0" customWidth="1"/>
    <col min="2" max="2" width="8.00390625" style="0" customWidth="1"/>
    <col min="3" max="3" width="18.421875" style="0" customWidth="1"/>
    <col min="4" max="4" width="20.421875" style="0" customWidth="1"/>
    <col min="5" max="5" width="7.57421875" style="0" customWidth="1"/>
    <col min="6" max="6" width="19.28125" style="0" bestFit="1" customWidth="1"/>
    <col min="7" max="7" width="7.8515625" style="0" bestFit="1" customWidth="1"/>
    <col min="9" max="9" width="6.421875" style="0" customWidth="1"/>
  </cols>
  <sheetData>
    <row r="1" spans="1:9" ht="43.5" customHeight="1">
      <c r="A1" s="17"/>
      <c r="B1" s="17"/>
      <c r="C1" s="17"/>
      <c r="D1" s="16" t="s">
        <v>11</v>
      </c>
      <c r="E1" s="16"/>
      <c r="F1" s="16"/>
      <c r="G1" s="16"/>
      <c r="H1" s="16"/>
      <c r="I1" s="16"/>
    </row>
    <row r="2" spans="1:9" s="3" customFormat="1" ht="20.25">
      <c r="A2" s="18" t="s">
        <v>15</v>
      </c>
      <c r="B2" s="18"/>
      <c r="C2" s="18"/>
      <c r="D2" s="18"/>
      <c r="E2" s="18"/>
      <c r="F2" s="18"/>
      <c r="G2" s="18"/>
      <c r="H2" s="18"/>
      <c r="I2" s="18"/>
    </row>
    <row r="3" spans="1:8" s="3" customFormat="1" ht="18.75" customHeight="1">
      <c r="A3" s="15" t="s">
        <v>0</v>
      </c>
      <c r="B3" s="15"/>
      <c r="C3" s="15"/>
      <c r="D3" s="15" t="s">
        <v>17</v>
      </c>
      <c r="E3" s="15"/>
      <c r="F3" s="15"/>
      <c r="G3" s="15"/>
      <c r="H3" s="5"/>
    </row>
    <row r="4" spans="1:8" s="3" customFormat="1" ht="18" customHeight="1">
      <c r="A4" s="15" t="s">
        <v>1</v>
      </c>
      <c r="B4" s="15"/>
      <c r="C4" s="15"/>
      <c r="D4" s="19">
        <v>39243</v>
      </c>
      <c r="E4" s="15"/>
      <c r="F4" s="15"/>
      <c r="G4" s="15"/>
      <c r="H4" s="4"/>
    </row>
    <row r="5" spans="1:9" ht="3.75" customHeight="1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79.5" customHeight="1">
      <c r="A6" s="6" t="s">
        <v>8</v>
      </c>
      <c r="B6" s="6" t="s">
        <v>2</v>
      </c>
      <c r="C6" s="7" t="s">
        <v>3</v>
      </c>
      <c r="D6" s="7" t="s">
        <v>4</v>
      </c>
      <c r="E6" s="6" t="s">
        <v>5</v>
      </c>
      <c r="F6" s="7" t="s">
        <v>6</v>
      </c>
      <c r="G6" s="6" t="s">
        <v>7</v>
      </c>
      <c r="H6" s="8" t="s">
        <v>9</v>
      </c>
      <c r="I6" s="6" t="s">
        <v>10</v>
      </c>
    </row>
    <row r="7" spans="1:9" ht="15.75">
      <c r="A7" s="13">
        <v>1</v>
      </c>
      <c r="B7" s="10">
        <f>'[1]U36 M'!$F$12</f>
        <v>101</v>
      </c>
      <c r="C7" s="10" t="str">
        <f>'[1]U36 M'!$C$12</f>
        <v>Schmid</v>
      </c>
      <c r="D7" s="10" t="str">
        <f>'[1]U36 M'!$D$12</f>
        <v>Stefan</v>
      </c>
      <c r="E7" s="10">
        <f>'[1]U36 M'!$H$12</f>
        <v>1976</v>
      </c>
      <c r="F7" s="10" t="str">
        <f>'[1]U36 M'!$I$12</f>
        <v>EC Gretzenbach</v>
      </c>
      <c r="G7" s="11" t="s">
        <v>30</v>
      </c>
      <c r="H7" s="14" t="s">
        <v>60</v>
      </c>
      <c r="I7" s="9">
        <v>10</v>
      </c>
    </row>
    <row r="8" spans="1:9" ht="15.75">
      <c r="A8" s="13">
        <v>2</v>
      </c>
      <c r="B8" s="10">
        <f>'[1]UP 36 M'!$F$12</f>
        <v>106</v>
      </c>
      <c r="C8" s="10" t="str">
        <f>'[1]UP 36 M'!$C$12</f>
        <v>Gauler</v>
      </c>
      <c r="D8" s="10" t="str">
        <f>'[1]UP 36 M'!$D$12</f>
        <v>Stefan</v>
      </c>
      <c r="E8" s="10">
        <f>'[1]UP 36 M'!$H$12</f>
        <v>1969</v>
      </c>
      <c r="F8" s="10" t="str">
        <f>'[1]UP 36 M'!$I$12</f>
        <v>Landschlacht</v>
      </c>
      <c r="G8" s="11" t="s">
        <v>29</v>
      </c>
      <c r="H8" s="14" t="s">
        <v>62</v>
      </c>
      <c r="I8" s="9">
        <v>8</v>
      </c>
    </row>
    <row r="9" spans="1:9" ht="15.75">
      <c r="A9" s="13">
        <v>3</v>
      </c>
      <c r="B9" s="10">
        <v>15</v>
      </c>
      <c r="C9" s="10" t="s">
        <v>31</v>
      </c>
      <c r="D9" s="10" t="s">
        <v>32</v>
      </c>
      <c r="E9" s="10">
        <v>1974</v>
      </c>
      <c r="F9" s="10" t="s">
        <v>33</v>
      </c>
      <c r="G9" s="11" t="s">
        <v>30</v>
      </c>
      <c r="H9" s="14" t="s">
        <v>63</v>
      </c>
      <c r="I9" s="9">
        <v>0</v>
      </c>
    </row>
    <row r="10" spans="1:11" ht="15.75">
      <c r="A10" s="13">
        <v>4</v>
      </c>
      <c r="B10" s="7">
        <f>'[1]UP 36 M'!$F$16</f>
        <v>153</v>
      </c>
      <c r="C10" s="7" t="str">
        <f>'[1]UP 36 M'!$C$16</f>
        <v>Ruess</v>
      </c>
      <c r="D10" s="7" t="str">
        <f>'[1]UP 36 M'!$D$16</f>
        <v>Niklaus</v>
      </c>
      <c r="E10" s="7">
        <f>'[1]UP 36 M'!$H$16</f>
        <v>1966</v>
      </c>
      <c r="F10" s="7" t="str">
        <f>'[1]UP 36 M'!$I$16</f>
        <v>EC Gretzenbach</v>
      </c>
      <c r="G10" s="12" t="str">
        <f>'[1]UP 36 M'!$E$16</f>
        <v>UP36H</v>
      </c>
      <c r="H10" s="14" t="s">
        <v>61</v>
      </c>
      <c r="I10" s="9">
        <v>6</v>
      </c>
      <c r="K10" s="14"/>
    </row>
    <row r="11" spans="1:9" ht="15.75">
      <c r="A11" s="13">
        <v>5</v>
      </c>
      <c r="B11" s="10">
        <f>'[1]UP 36 M'!$F$14</f>
        <v>121</v>
      </c>
      <c r="C11" s="10" t="str">
        <f>'[1]UP 36 M'!$C$14</f>
        <v>Brandl</v>
      </c>
      <c r="D11" s="10" t="str">
        <f>'[1]UP 36 M'!$D$14</f>
        <v>Franz</v>
      </c>
      <c r="E11" s="10">
        <f>'[1]UP 36 M'!$H$14</f>
        <v>1962</v>
      </c>
      <c r="F11" s="10" t="str">
        <f>'[1]UP 36 M'!$I$14</f>
        <v>Biberist</v>
      </c>
      <c r="G11" s="11" t="s">
        <v>29</v>
      </c>
      <c r="H11" s="14" t="s">
        <v>59</v>
      </c>
      <c r="I11" s="9">
        <v>4</v>
      </c>
    </row>
  </sheetData>
  <mergeCells count="8">
    <mergeCell ref="A4:C4"/>
    <mergeCell ref="D4:G4"/>
    <mergeCell ref="D1:F1"/>
    <mergeCell ref="G1:I1"/>
    <mergeCell ref="A1:C1"/>
    <mergeCell ref="A2:I2"/>
    <mergeCell ref="A3:C3"/>
    <mergeCell ref="D3:G3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2007-06-10T13:21:55Z</cp:lastPrinted>
  <dcterms:created xsi:type="dcterms:W3CDTF">2007-05-28T09:22:06Z</dcterms:created>
  <dcterms:modified xsi:type="dcterms:W3CDTF">2007-06-10T15:37:24Z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